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D:\Share\Documents\TB&amp;HIV Project\Progress Reports_TB_HIV_Grants\To CCM\2024-2026\2024\CNE_mar_2025\"/>
    </mc:Choice>
  </mc:AlternateContent>
  <xr:revisionPtr revIDLastSave="0" documentId="13_ncr:1_{5EBC07B3-1C30-46D3-A1B3-DA9B07F84051}" xr6:coauthVersionLast="47" xr6:coauthVersionMax="47" xr10:uidLastSave="{00000000-0000-0000-0000-000000000000}"/>
  <bookViews>
    <workbookView xWindow="-120" yWindow="-120" windowWidth="38640" windowHeight="21120" tabRatio="593" xr2:uid="{00000000-000D-0000-FFFF-FFFF00000000}"/>
  </bookViews>
  <sheets>
    <sheet name="Detalii_Grant" sheetId="5" r:id="rId1"/>
    <sheet name="Indicatori_Impact_Rezultat" sheetId="2" r:id="rId2"/>
    <sheet name="Indicatori_Proces" sheetId="1" r:id="rId3"/>
    <sheet name="Def_Indicatori_Impact_Rezultat" sheetId="3" r:id="rId4"/>
    <sheet name="Def_Indicatori_Proce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1" l="1"/>
  <c r="J5" i="1"/>
  <c r="J6" i="1"/>
  <c r="J7" i="1"/>
  <c r="J8" i="1"/>
  <c r="J9" i="1"/>
  <c r="J10" i="1"/>
  <c r="J11" i="1"/>
  <c r="J12" i="1"/>
  <c r="J13" i="1"/>
  <c r="J14" i="1"/>
  <c r="J15" i="1"/>
  <c r="J16" i="1"/>
  <c r="J3" i="1"/>
  <c r="J4" i="1"/>
  <c r="J2" i="1"/>
  <c r="D7" i="1"/>
  <c r="D5" i="1"/>
  <c r="D4" i="1"/>
  <c r="D10" i="1"/>
  <c r="J8" i="2"/>
  <c r="D3" i="2"/>
  <c r="D2" i="2"/>
  <c r="D7" i="2"/>
  <c r="D9" i="1"/>
  <c r="D6" i="1" l="1"/>
  <c r="D2" i="1"/>
</calcChain>
</file>

<file path=xl/sharedStrings.xml><?xml version="1.0" encoding="utf-8"?>
<sst xmlns="http://schemas.openxmlformats.org/spreadsheetml/2006/main" count="399" uniqueCount="258">
  <si>
    <t>Țintă, 2024</t>
  </si>
  <si>
    <t>Atingere, %</t>
  </si>
  <si>
    <r>
      <rPr>
        <b/>
        <sz val="11"/>
        <color theme="1"/>
        <rFont val="Calibri"/>
        <family val="2"/>
        <scheme val="minor"/>
      </rPr>
      <t>TBDT-1</t>
    </r>
    <r>
      <rPr>
        <sz val="11"/>
        <color theme="1"/>
        <rFont val="Calibri"/>
        <family val="2"/>
        <scheme val="minor"/>
      </rPr>
      <t xml:space="preserve"> Numărul perosanelor cu tuberculoză (*doar cazuri noi și recidive), toate formele notificate </t>
    </r>
  </si>
  <si>
    <r>
      <rPr>
        <b/>
        <sz val="11"/>
        <color theme="1"/>
        <rFont val="Calibri"/>
        <family val="2"/>
        <scheme val="minor"/>
      </rPr>
      <t>TBDT-2</t>
    </r>
    <r>
      <rPr>
        <sz val="11"/>
        <color theme="1"/>
        <rFont val="Calibri"/>
        <family val="2"/>
        <scheme val="minor"/>
      </rPr>
      <t xml:space="preserve"> Rata succesului tratamentului pacienților cu TB, toate formele</t>
    </r>
  </si>
  <si>
    <r>
      <rPr>
        <b/>
        <sz val="11"/>
        <color theme="1"/>
        <rFont val="Calibri"/>
        <family val="2"/>
        <scheme val="minor"/>
      </rPr>
      <t>TBDT-3c</t>
    </r>
    <r>
      <rPr>
        <sz val="11"/>
        <color theme="1"/>
        <rFont val="Calibri"/>
        <family val="2"/>
        <scheme val="minor"/>
      </rPr>
      <t xml:space="preserve"> Procentul persoanelor cu tuberculoză (*doar cazuri noi și recidive), toate formele, identificate prin depistare activă, cu suportul organizațiilor societății civile </t>
    </r>
  </si>
  <si>
    <r>
      <rPr>
        <b/>
        <sz val="11"/>
        <color theme="1"/>
        <rFont val="Calibri"/>
        <family val="2"/>
        <scheme val="minor"/>
      </rPr>
      <t>TBDT-4</t>
    </r>
    <r>
      <rPr>
        <sz val="11"/>
        <color theme="1"/>
        <rFont val="Calibri"/>
        <family val="2"/>
        <scheme val="minor"/>
      </rPr>
      <t xml:space="preserve"> Procentul pacienților cu TB (cazuri noi și recidive) investigați cu ajutorul testelor de diagnosticare rapidă, recomandate de OMS</t>
    </r>
  </si>
  <si>
    <t xml:space="preserve">89.00%                                   cohorta 2023               </t>
  </si>
  <si>
    <r>
      <rPr>
        <b/>
        <sz val="11"/>
        <color theme="1"/>
        <rFont val="Calibri"/>
        <family val="2"/>
        <scheme val="minor"/>
      </rPr>
      <t xml:space="preserve">DRTB-2 </t>
    </r>
    <r>
      <rPr>
        <sz val="11"/>
        <color theme="1"/>
        <rFont val="Calibri"/>
        <family val="2"/>
        <scheme val="minor"/>
      </rPr>
      <t xml:space="preserve">Numărul perosanelor cu tuberculoză drog-rezistentă (RR-TB și/sau MDR-TB) bacteriologic confirmată, notificate către autoritatea națională     </t>
    </r>
  </si>
  <si>
    <r>
      <rPr>
        <b/>
        <sz val="11"/>
        <color theme="1"/>
        <rFont val="Calibri"/>
        <family val="2"/>
        <scheme val="minor"/>
      </rPr>
      <t>DRTB-3</t>
    </r>
    <r>
      <rPr>
        <sz val="11"/>
        <color theme="1"/>
        <rFont val="Calibri"/>
        <family val="2"/>
        <scheme val="minor"/>
      </rPr>
      <t xml:space="preserve"> Procentul perosanelor cu tuberculoză drog-rezistentă (RR-TB și/sau MDR-TB) bacteriologic confirmată, care au demarat tratamentul DOTS-Plus</t>
    </r>
  </si>
  <si>
    <r>
      <rPr>
        <b/>
        <sz val="11"/>
        <color theme="1"/>
        <rFont val="Calibri"/>
        <family val="2"/>
        <scheme val="minor"/>
      </rPr>
      <t>KVP-1</t>
    </r>
    <r>
      <rPr>
        <sz val="11"/>
        <color theme="1"/>
        <rFont val="Calibri"/>
        <family val="2"/>
        <scheme val="minor"/>
      </rPr>
      <t xml:space="preserve"> Numărul persoanelor cu tuberculoză, toate formele (*doar cazuri noi și recidive), notificate în rândul deținuților</t>
    </r>
  </si>
  <si>
    <t>75.00%                                          cohorta 2022</t>
  </si>
  <si>
    <r>
      <rPr>
        <b/>
        <sz val="11"/>
        <color theme="1"/>
        <rFont val="Calibri"/>
        <family val="2"/>
        <scheme val="minor"/>
      </rPr>
      <t xml:space="preserve">TCS-1.1: </t>
    </r>
    <r>
      <rPr>
        <sz val="11"/>
        <color theme="1"/>
        <rFont val="Calibri"/>
        <family val="2"/>
        <scheme val="minor"/>
      </rPr>
      <t xml:space="preserve">Procentul persoanelor aflate în tratament ARV, din numărul total de PTH, la sfîrșitul perioadei de raportare </t>
    </r>
  </si>
  <si>
    <r>
      <rPr>
        <b/>
        <sz val="11"/>
        <color theme="1"/>
        <rFont val="Calibri"/>
        <family val="2"/>
        <scheme val="minor"/>
      </rPr>
      <t xml:space="preserve">TCS-1b: </t>
    </r>
    <r>
      <rPr>
        <sz val="11"/>
        <color theme="1"/>
        <rFont val="Calibri"/>
        <family val="2"/>
        <scheme val="minor"/>
      </rPr>
      <t>Procentul adulților (15+) aflați în tratament ARV, din numărul total de adulți care trăiesc cu HIV, la sfîrșitul perioadei de raportare</t>
    </r>
  </si>
  <si>
    <r>
      <rPr>
        <b/>
        <sz val="11"/>
        <color theme="1"/>
        <rFont val="Calibri"/>
        <family val="2"/>
        <scheme val="minor"/>
      </rPr>
      <t xml:space="preserve">TCS-1c: </t>
    </r>
    <r>
      <rPr>
        <sz val="11"/>
        <color theme="1"/>
        <rFont val="Calibri"/>
        <family val="2"/>
        <scheme val="minor"/>
      </rPr>
      <t>Procentul copiilor (sub 15 ani) aflați în tratament ARV, din numărul total de copii care trăiesc cu HIV, la sfîrșitul perioadei de raportare</t>
    </r>
  </si>
  <si>
    <r>
      <rPr>
        <b/>
        <sz val="11"/>
        <color theme="1"/>
        <rFont val="Calibri"/>
        <family val="2"/>
        <scheme val="minor"/>
      </rPr>
      <t xml:space="preserve">KP-1a: </t>
    </r>
    <r>
      <rPr>
        <sz val="11"/>
        <color theme="1"/>
        <rFont val="Calibri"/>
        <family val="2"/>
        <scheme val="minor"/>
      </rPr>
      <t xml:space="preserve">Procentul BSB acoperiți de programele de prevenire HIV - pachet definit de servicii </t>
    </r>
  </si>
  <si>
    <r>
      <rPr>
        <b/>
        <sz val="11"/>
        <color theme="1"/>
        <rFont val="Calibri"/>
        <family val="2"/>
        <scheme val="minor"/>
      </rPr>
      <t xml:space="preserve">KP-6a: </t>
    </r>
    <r>
      <rPr>
        <sz val="11"/>
        <color theme="1"/>
        <rFont val="Calibri"/>
        <family val="2"/>
        <scheme val="minor"/>
      </rPr>
      <t>Numărul de BSB care au administrat, cel puțin o dată, orice produs PrEP, în perioada de raportare</t>
    </r>
  </si>
  <si>
    <r>
      <rPr>
        <b/>
        <sz val="11"/>
        <color theme="1"/>
        <rFont val="Calibri"/>
        <family val="2"/>
        <scheme val="minor"/>
      </rPr>
      <t xml:space="preserve">KP-1b: </t>
    </r>
    <r>
      <rPr>
        <sz val="11"/>
        <color theme="1"/>
        <rFont val="Calibri"/>
        <family val="2"/>
        <scheme val="minor"/>
      </rPr>
      <t xml:space="preserve">Procentul TG acoperite de programele de prevenire HIV - pachet definit de servicii </t>
    </r>
  </si>
  <si>
    <r>
      <rPr>
        <b/>
        <sz val="11"/>
        <color theme="1"/>
        <rFont val="Calibri"/>
        <family val="2"/>
        <scheme val="minor"/>
      </rPr>
      <t xml:space="preserve">KP-1c: </t>
    </r>
    <r>
      <rPr>
        <sz val="11"/>
        <color theme="1"/>
        <rFont val="Calibri"/>
        <family val="2"/>
        <scheme val="minor"/>
      </rPr>
      <t xml:space="preserve">Procentul LS acoperiți de programele de prevenire HIV - pachet definit de servicii </t>
    </r>
  </si>
  <si>
    <r>
      <rPr>
        <b/>
        <sz val="11"/>
        <color theme="1"/>
        <rFont val="Calibri"/>
        <family val="2"/>
        <scheme val="minor"/>
      </rPr>
      <t xml:space="preserve">KP-1d: </t>
    </r>
    <r>
      <rPr>
        <sz val="11"/>
        <color theme="1"/>
        <rFont val="Calibri"/>
        <family val="2"/>
        <scheme val="minor"/>
      </rPr>
      <t xml:space="preserve">Procentul PCDI acoperite de programele de prevenire HIV - pachet definit de servicii </t>
    </r>
  </si>
  <si>
    <r>
      <rPr>
        <b/>
        <sz val="11"/>
        <color theme="1"/>
        <rFont val="Calibri"/>
        <family val="2"/>
        <scheme val="minor"/>
      </rPr>
      <t xml:space="preserve">DRTB-9 </t>
    </r>
    <r>
      <rPr>
        <sz val="11"/>
        <color theme="1"/>
        <rFont val="Calibri"/>
        <family val="2"/>
        <scheme val="minor"/>
      </rPr>
      <t xml:space="preserve">Rata succesului tratamentului pacienților cu RR-TB și/sau MDR-TB </t>
    </r>
  </si>
  <si>
    <r>
      <rPr>
        <b/>
        <sz val="11"/>
        <color theme="1"/>
        <rFont val="Calibri"/>
        <family val="2"/>
        <scheme val="minor"/>
      </rPr>
      <t>HTS-3a</t>
    </r>
    <r>
      <rPr>
        <sz val="11"/>
        <color theme="1"/>
        <rFont val="Calibri"/>
        <family val="2"/>
        <scheme val="minor"/>
      </rPr>
      <t>: Procentul BSB care au fost testați pentru HIV, în perioada de raportare, în cadrul programelor de prevenire HIV - pachet definit de servicii, și își cunosc rezultatele</t>
    </r>
  </si>
  <si>
    <r>
      <rPr>
        <b/>
        <sz val="11"/>
        <color theme="1"/>
        <rFont val="Calibri"/>
        <family val="2"/>
        <scheme val="minor"/>
      </rPr>
      <t>HTS-3b</t>
    </r>
    <r>
      <rPr>
        <sz val="11"/>
        <color theme="1"/>
        <rFont val="Calibri"/>
        <family val="2"/>
        <scheme val="minor"/>
      </rPr>
      <t>: Procentul TG care au fost testate pentru HIV, în perioada de raportare, în cadrul programelor de prevenire HIV - pachet definit de servicii, și își cunosc rezultatele</t>
    </r>
  </si>
  <si>
    <r>
      <rPr>
        <b/>
        <sz val="11"/>
        <color theme="1"/>
        <rFont val="Calibri"/>
        <family val="2"/>
        <scheme val="minor"/>
      </rPr>
      <t>HTS-3c</t>
    </r>
    <r>
      <rPr>
        <sz val="11"/>
        <color theme="1"/>
        <rFont val="Calibri"/>
        <family val="2"/>
        <scheme val="minor"/>
      </rPr>
      <t>: Procentul LS care au fost testați pentru HIV, în perioada de raportare, în cadrul programelor de prevenire HIV - pachet definit de servicii, și își cunosc rezultatele</t>
    </r>
  </si>
  <si>
    <r>
      <rPr>
        <b/>
        <sz val="11"/>
        <color theme="1"/>
        <rFont val="Calibri"/>
        <family val="2"/>
        <scheme val="minor"/>
      </rPr>
      <t>HTS-3d</t>
    </r>
    <r>
      <rPr>
        <sz val="11"/>
        <color theme="1"/>
        <rFont val="Calibri"/>
        <family val="2"/>
        <scheme val="minor"/>
      </rPr>
      <t>: Procentul PCDI care au fost testate pentru HIV, în perioada de raportare, în cadrul programelor de prevenire HIV - pachet definit de servicii, și își cunosc rezultatele</t>
    </r>
  </si>
  <si>
    <r>
      <rPr>
        <b/>
        <sz val="11"/>
        <color theme="1"/>
        <rFont val="Calibri"/>
        <family val="2"/>
        <scheme val="minor"/>
      </rPr>
      <t>HTS-3f</t>
    </r>
    <r>
      <rPr>
        <sz val="11"/>
        <color theme="1"/>
        <rFont val="Calibri"/>
        <family val="2"/>
        <scheme val="minor"/>
      </rPr>
      <t>: Numărul deținuților care au fost testați pentru HIV, în perioada de raportare, și își cunosc rezultatele</t>
    </r>
  </si>
  <si>
    <r>
      <rPr>
        <b/>
        <sz val="11"/>
        <color theme="1"/>
        <rFont val="Calibri"/>
        <family val="2"/>
        <scheme val="minor"/>
      </rPr>
      <t>TB/HIV-6</t>
    </r>
    <r>
      <rPr>
        <sz val="11"/>
        <color theme="1"/>
        <rFont val="Calibri"/>
        <family val="2"/>
        <scheme val="minor"/>
      </rPr>
      <t>: Procentul pacienților cu TB (cazuri noi și recidive), care trăiesc cu HIV și se află în tratament ARV, în timpul tratamentului antituberculos</t>
    </r>
  </si>
  <si>
    <r>
      <rPr>
        <b/>
        <sz val="11"/>
        <color theme="1"/>
        <rFont val="Calibri"/>
        <family val="2"/>
        <scheme val="minor"/>
      </rPr>
      <t>TB/HIV-7.1</t>
    </r>
    <r>
      <rPr>
        <sz val="11"/>
        <color theme="1"/>
        <rFont val="Calibri"/>
        <family val="2"/>
        <scheme val="minor"/>
      </rPr>
      <t>: Procentul PTH aflate în tratament ARV, care au inițiat tratamentul preventiv al TB (TPT), în perioada de raportare</t>
    </r>
  </si>
  <si>
    <t>Indicator de rezultat HIV</t>
  </si>
  <si>
    <r>
      <rPr>
        <b/>
        <sz val="11"/>
        <color theme="1"/>
        <rFont val="Calibri"/>
        <family val="2"/>
        <scheme val="minor"/>
      </rPr>
      <t xml:space="preserve">HIV O-11: </t>
    </r>
    <r>
      <rPr>
        <sz val="11"/>
        <color theme="1"/>
        <rFont val="Calibri"/>
        <family val="2"/>
        <scheme val="minor"/>
      </rPr>
      <t>Procentul PTH care își cunosc statutul HIV la sfîrșitul perioadei de raportare</t>
    </r>
  </si>
  <si>
    <t xml:space="preserve">GF Programmatic Rating </t>
  </si>
  <si>
    <t>A</t>
  </si>
  <si>
    <t>B</t>
  </si>
  <si>
    <t>C</t>
  </si>
  <si>
    <t>D</t>
  </si>
  <si>
    <t>E</t>
  </si>
  <si>
    <t>Excellent</t>
  </si>
  <si>
    <t>Good</t>
  </si>
  <si>
    <t>Moderate</t>
  </si>
  <si>
    <t>Poor</t>
  </si>
  <si>
    <t>Very poor</t>
  </si>
  <si>
    <t>&gt;=100%</t>
  </si>
  <si>
    <t>90-99%</t>
  </si>
  <si>
    <t>60-89%</t>
  </si>
  <si>
    <t>30-59%</t>
  </si>
  <si>
    <t>&lt;30%</t>
  </si>
  <si>
    <t>Indicator de rezultat TB</t>
  </si>
  <si>
    <t>Indicator de impact TB</t>
  </si>
  <si>
    <t>Indicator de proces TB</t>
  </si>
  <si>
    <t>Indicator de proces HIV</t>
  </si>
  <si>
    <t>Indicator de impact HIV</t>
  </si>
  <si>
    <r>
      <rPr>
        <b/>
        <sz val="11"/>
        <color theme="1"/>
        <rFont val="Calibri"/>
        <family val="2"/>
        <scheme val="minor"/>
      </rPr>
      <t xml:space="preserve">HIV I-4: </t>
    </r>
    <r>
      <rPr>
        <sz val="11"/>
        <color theme="1"/>
        <rFont val="Calibri"/>
        <family val="2"/>
        <scheme val="minor"/>
      </rPr>
      <t xml:space="preserve">Mortalitatea asociată cu SIDA la 100 000 populație </t>
    </r>
  </si>
  <si>
    <t>Indicator code</t>
  </si>
  <si>
    <t>Indicators</t>
  </si>
  <si>
    <t>Numerator</t>
  </si>
  <si>
    <t>Denominator</t>
  </si>
  <si>
    <t>Number of people in the population x 100,000</t>
  </si>
  <si>
    <t>TB mortality rate per 100,000 population</t>
  </si>
  <si>
    <t>Data collection</t>
  </si>
  <si>
    <t>Data source</t>
  </si>
  <si>
    <t>Annual</t>
  </si>
  <si>
    <t>Number of AIDS related deaths per 100,000 population</t>
  </si>
  <si>
    <t>Total population regardless of HIV status x 100,000</t>
  </si>
  <si>
    <t>HIV O-11</t>
  </si>
  <si>
    <t>Percentage of people living with HIV who know their HIV status at the end of the reporting period</t>
  </si>
  <si>
    <t>Number of people living with HIV who know their HIV status</t>
  </si>
  <si>
    <t>HIV I-4</t>
  </si>
  <si>
    <t>N</t>
  </si>
  <si>
    <t>%</t>
  </si>
  <si>
    <t>N, D, %</t>
  </si>
  <si>
    <t>TBDT-1</t>
  </si>
  <si>
    <t>Number of patients with all forms of TB (bacteriologically confirmed plus clinically diagnosed) notified to the national health authority during the reporting period</t>
  </si>
  <si>
    <t>Not applicable</t>
  </si>
  <si>
    <t>Data type - Result</t>
  </si>
  <si>
    <t>Quarterly</t>
  </si>
  <si>
    <t xml:space="preserve">
Numerator: TB register
Denominator: Not applicable</t>
  </si>
  <si>
    <t>TBDT-2</t>
  </si>
  <si>
    <t>Number of patients with all forms of TB (i.e. bacteriologically confirmed plus clinically diagnosed) in the specified reporting period who subsequently were successfully treated (sum of WHO outcome categories "cured” plus "treatment completed”)</t>
  </si>
  <si>
    <t>Total number of people  with all forms of TB (bacteriologically confirmed plus clinically diagnosed) notified in the same period</t>
  </si>
  <si>
    <t>Treatment success rate- all forms: Percentage of patients with all forms of TB, bacteriologically confirmed plus clinically diagnosed, successfully treated (cured plus treatment completed) among all TB patients notified during a specified period; *includes only those with new and relapse TB</t>
  </si>
  <si>
    <t xml:space="preserve">Quarterly </t>
  </si>
  <si>
    <t>TBDT-3c</t>
  </si>
  <si>
    <t>Percentage of notified patients with all forms of TB (i.e., bacteriologically confirmed + clinically diagnosed) contributed by non-national TB program providers- community referrals; *includes only those with new and relapse TB.</t>
  </si>
  <si>
    <t>Number of patients with all forms of TB (i.e. bacteriologically confirmed plus clinically diagnosed) referred by the community to a health facility for diagnosis in the BMU(s) covered by the grant during the specified reporting period</t>
  </si>
  <si>
    <t>Total number of people with TB (all forms) notified in the BMU(s) covered by the grant in the same reporting period</t>
  </si>
  <si>
    <t>Numerator: Program records
Denominator: TB registers or summary case notification reports from PPM implementation areas</t>
  </si>
  <si>
    <t>TBDT-4</t>
  </si>
  <si>
    <t>Percentage of new and relapse TB patients tested using WHO recommended rapid diagnostic tests at the time of diagnosis.</t>
  </si>
  <si>
    <t>Number of new and relapse TB patients tested using a WRD at the time of diagnosis</t>
  </si>
  <si>
    <t>Total number of new and relapse TB patients</t>
  </si>
  <si>
    <t>TB register at the basic management unit, laboratory registers</t>
  </si>
  <si>
    <t>DRTB-2</t>
  </si>
  <si>
    <t>Number of people with confirmed RR-TB and/or MDR-TB notified.</t>
  </si>
  <si>
    <t>Number of people with bacteriologically confirmed RR-TB and/or MDR-TB notified</t>
  </si>
  <si>
    <t xml:space="preserve">
Numerator: Lab register for culture, DST and xpert
Denominator: Not applicable</t>
  </si>
  <si>
    <t>DRTB-3</t>
  </si>
  <si>
    <t>Percentage of people with confirmed RR-TB and/or MDR-TB that began second-line treatment.</t>
  </si>
  <si>
    <t>Number of people with bacteriologically confirmed RR-TB and/or MDR-TB notified and started on second-line treatment regimen during the specified reporting period</t>
  </si>
  <si>
    <t>Total number of people with bacteriologically confirmed RR-TB and/or MDR-TB notified during the same reporting period</t>
  </si>
  <si>
    <t>Number of patients with all forms of TB notified (i.e., bacteriologically confirmed + clinically diagnosed); *includes only those with new and relapse TB</t>
  </si>
  <si>
    <t xml:space="preserve">Numerator and Denominator: Second line TB treatment register
</t>
  </si>
  <si>
    <t xml:space="preserve">
Numerator and Denominator: TB register</t>
  </si>
  <si>
    <t>DRTB-9</t>
  </si>
  <si>
    <t>Treatment success rate of RR-TB and/or MDR-TB: Percentage of patients with RR and/or MDR-TB successfully treated.</t>
  </si>
  <si>
    <t>Number of patients with bacteriologically-confirmed RR and/or MDR-TB enrolled on second-line treatment regimen during the specified reporting period who are successfully treated (cured plus completed treatment)</t>
  </si>
  <si>
    <t>Total number of people with bacteriologically-confirmed RR TB and/or MDR-TB notified during the same reporting period</t>
  </si>
  <si>
    <t xml:space="preserve">
Numerator and Denominator: TB register, Second-line treatment register </t>
  </si>
  <si>
    <t>KVP-1</t>
  </si>
  <si>
    <t>Number of people with TB (all forms) notified among prisoners; *includes only those with new and relapse TB.</t>
  </si>
  <si>
    <t>Number of people with TB (all forms) notified among prisoners</t>
  </si>
  <si>
    <t xml:space="preserve">
TB register at the prisons</t>
  </si>
  <si>
    <t>Numerator and Denominator: R&amp;R TB system, yearly management report</t>
  </si>
  <si>
    <t>Numerator: R&amp;R TB system, yearly management report Denominator: Vital Registration system</t>
  </si>
  <si>
    <t>Numerator and Denominator: Mathematical modelling such as Spectrum</t>
  </si>
  <si>
    <t>Numerator: HIV case reports surveillance data                    Denominator: Spectrum estimates</t>
  </si>
  <si>
    <t>TCS-1.1</t>
  </si>
  <si>
    <t>Percentage of people on ART among all people living with HIV at the end of the reporting period.</t>
  </si>
  <si>
    <t xml:space="preserve">Number of people on ART at the end of the reporting period </t>
  </si>
  <si>
    <t xml:space="preserve">Estimated number of people living with HIV  </t>
  </si>
  <si>
    <t>Continuous</t>
  </si>
  <si>
    <t>TCS-1b</t>
  </si>
  <si>
    <t>Percentage of adults (15 and above) on ART among all adults living with HIV at the end of the reporting period.</t>
  </si>
  <si>
    <t>Number of adults (15 and above) on ART at the end of the reporting period</t>
  </si>
  <si>
    <t xml:space="preserve">Estimated number of adults (15 and above) living with HIV  </t>
  </si>
  <si>
    <t>TCS-1c</t>
  </si>
  <si>
    <t>Percentage of children (under 15) on ART among all children living with HIV at the end of the reporting period.</t>
  </si>
  <si>
    <t>Number of children (under 15) on ART at the end of the reporting period</t>
  </si>
  <si>
    <t xml:space="preserve">Estimated number of children (under 15)  living with HIV  </t>
  </si>
  <si>
    <t>KP-1a</t>
  </si>
  <si>
    <t>Percentage of men who have sex with men reached with HIV prevention programs - defined package of services.</t>
  </si>
  <si>
    <t xml:space="preserve">Number of men who have sex with men who have received a defined package of HIV prevention services </t>
  </si>
  <si>
    <t>Estimated number of men who have sex with men in KP-specific program areas.</t>
  </si>
  <si>
    <t>Numerator: Program records
Denominator: Population size estimates</t>
  </si>
  <si>
    <t>KP-6a</t>
  </si>
  <si>
    <t>Number of men who have sex with men who received any PrEP product at least once during the reporting period.</t>
  </si>
  <si>
    <t>Number of men who have sex with men prescribed or dispensed any form of PrEP at least once during the reporting period.</t>
  </si>
  <si>
    <t>N/A</t>
  </si>
  <si>
    <t>KP-1b</t>
  </si>
  <si>
    <t>Percentage of transgender people reached with HIV prevention programs - defined package of services.</t>
  </si>
  <si>
    <t>Number of transgender people who have received a defined package of HIV prevention services.</t>
  </si>
  <si>
    <t>Estimated number of transgender people in KP-specific program areas.</t>
  </si>
  <si>
    <t>KP-1c</t>
  </si>
  <si>
    <t>Percentage of sex workers reached with HIV prevention programs - defined package of services.</t>
  </si>
  <si>
    <t>Number of sex workers who have received a defined package of HIV prevention services.</t>
  </si>
  <si>
    <t>Estimated number of sex workers in KP-specific program areas.</t>
  </si>
  <si>
    <t>KP-1d</t>
  </si>
  <si>
    <t>Percentage of people who inject drugs reached with HIV prevention programs - defined package of services.</t>
  </si>
  <si>
    <t>Number of people who inject drugs who have received a defined package of HIV prevention services</t>
  </si>
  <si>
    <t>Estimated number of people who inject drugs in KP-specific program areas.</t>
  </si>
  <si>
    <t>HTS-3a</t>
  </si>
  <si>
    <t>Percentage of men who have sex with men that have received an HIV test during the reporting period in key population (KP) -specific programs and know their results.</t>
  </si>
  <si>
    <t>Number of men who have sex with men who have been tested for HIV during the reporting period in KP-specfic programs and who know their results</t>
  </si>
  <si>
    <t>Estimated number of men who have sex with men in KP-specific program areas</t>
  </si>
  <si>
    <t>HTS-3b</t>
  </si>
  <si>
    <t>Percentage of TG that have received an HIV test during the reporting period in KP-specific programs and know their results.</t>
  </si>
  <si>
    <t>Number of TG who have been tested for HIV during the reporting period  in KP-specific programs and who know their results</t>
  </si>
  <si>
    <t>Estimated number of TG  in KP-specific program areas</t>
  </si>
  <si>
    <t>HTS-3c</t>
  </si>
  <si>
    <t>Percentage of sex workers that have received an HIV test during the reporting period in KP-specific programs and know their results.</t>
  </si>
  <si>
    <t>Number of sex workers who have been tested for HIV during the reporting period and who know their results</t>
  </si>
  <si>
    <t>Estimated number of sex workers in KP-specific program areas</t>
  </si>
  <si>
    <t>HTS-3d</t>
  </si>
  <si>
    <t>Percentage of people who inject drugs that have received an HIV test during the reporting period in KP-specific programs and know their results.</t>
  </si>
  <si>
    <t xml:space="preserve">Number of PWID who have been tested for HIV during the reporting period in KP-specific programs and who know their results </t>
  </si>
  <si>
    <t>Estimated number of PWID in KP-specific program areas</t>
  </si>
  <si>
    <t>HTS-3f</t>
  </si>
  <si>
    <t>Number of people in prisons and other closed settings that have received an HIV test during the reporting period and know their results.</t>
  </si>
  <si>
    <t>Number of people in prisons and other closed settings who have been tested for HIV during the reporting period and who know their results</t>
  </si>
  <si>
    <t xml:space="preserve">Numerator: Programme records
</t>
  </si>
  <si>
    <t>TB/HIV-6</t>
  </si>
  <si>
    <t>Percentage of HIV-positive new and relapse TB patients on ART during TB treatment</t>
  </si>
  <si>
    <t>Number of HIV-positive new and relapsed TB patients started on TB treatment during the reporting period who are already on ART or who start on ART during TB treatment</t>
  </si>
  <si>
    <t>Number of HIV-positive new and relapsed TB patients registered during the reporting period.</t>
  </si>
  <si>
    <t>Numerator and 
Denominator: TB register at the basic management unit, ART register</t>
  </si>
  <si>
    <t>TB/HIV-7.1</t>
  </si>
  <si>
    <t>Percentage of people living with HIV currently enrolled on antiretroviral therapy who started TB preventive treatment (TPT) during the reporting period.</t>
  </si>
  <si>
    <t>Total number of people living with HIV currently enrolled on antiretroviral therapy who started TB preventive treatment (TPT) during the reporting specified period.</t>
  </si>
  <si>
    <t>Total number of people living with HIV currently enrolled on antiretroviral therapy during the reporting period.</t>
  </si>
  <si>
    <t>Numerator and
Denominator: Program records (ART and IPT/TPT registers)</t>
  </si>
  <si>
    <t>Numerator: Program records, e.g. ART registers 
Denominator: HIV estimation models such as Spectrum</t>
  </si>
  <si>
    <r>
      <rPr>
        <b/>
        <sz val="11"/>
        <color theme="1"/>
        <rFont val="Calibri"/>
        <family val="2"/>
        <scheme val="minor"/>
      </rPr>
      <t>Source</t>
    </r>
    <r>
      <rPr>
        <sz val="11"/>
        <color theme="1"/>
        <rFont val="Calibri"/>
        <family val="2"/>
        <scheme val="minor"/>
      </rPr>
      <t xml:space="preserve">: The Global Fund Indicator Guidance Sheets </t>
    </r>
    <r>
      <rPr>
        <b/>
        <sz val="11"/>
        <color rgb="FFFF0000"/>
        <rFont val="Calibri"/>
        <family val="2"/>
        <scheme val="minor"/>
      </rPr>
      <t>HIV</t>
    </r>
    <r>
      <rPr>
        <sz val="11"/>
        <color theme="1"/>
        <rFont val="Calibri"/>
        <family val="2"/>
        <scheme val="minor"/>
      </rPr>
      <t>.                     Last Updated 17 October 2023.</t>
    </r>
  </si>
  <si>
    <r>
      <t xml:space="preserve">Source: </t>
    </r>
    <r>
      <rPr>
        <sz val="11"/>
        <color theme="1"/>
        <rFont val="Calibri"/>
        <family val="2"/>
        <scheme val="minor"/>
      </rPr>
      <t xml:space="preserve">The Global Fund Indicator Guidance Sheets </t>
    </r>
    <r>
      <rPr>
        <b/>
        <sz val="11"/>
        <color theme="8"/>
        <rFont val="Calibri"/>
        <family val="2"/>
        <scheme val="minor"/>
      </rPr>
      <t>TB</t>
    </r>
    <r>
      <rPr>
        <sz val="11"/>
        <color theme="1"/>
        <rFont val="Calibri"/>
        <family val="2"/>
        <scheme val="minor"/>
      </rPr>
      <t>. Last Updated 17 October 2023.</t>
    </r>
  </si>
  <si>
    <t>Țara:</t>
  </si>
  <si>
    <t>Grant No.</t>
  </si>
  <si>
    <t>Data Demarării:</t>
  </si>
  <si>
    <t>Suma totală:</t>
  </si>
  <si>
    <t>Perioada de Raportare:</t>
  </si>
  <si>
    <t>De la:</t>
  </si>
  <si>
    <t>Pînă la:</t>
  </si>
  <si>
    <t>Ultimul Rating:</t>
  </si>
  <si>
    <t>Agentul Local:</t>
  </si>
  <si>
    <t>Fund Portfolio Manager:</t>
  </si>
  <si>
    <t>Pregătit de către:</t>
  </si>
  <si>
    <t>Data de pregătire a raportului:</t>
  </si>
  <si>
    <t>Republica Moldova</t>
  </si>
  <si>
    <t>Consolidarea Controlului Tuberculozei și Reducerea Mortalității Asociate SIDA
în Republica Moldova</t>
  </si>
  <si>
    <t>TB și HIV/SIDA</t>
  </si>
  <si>
    <t>IP UCIMP DS</t>
  </si>
  <si>
    <t>18 507 625.00 EURO</t>
  </si>
  <si>
    <t>MDA-C-PCIMU #3623</t>
  </si>
  <si>
    <t>Perioada de Implementare:</t>
  </si>
  <si>
    <t>Recipientul Principal:</t>
  </si>
  <si>
    <t>Donator:</t>
  </si>
  <si>
    <t>Fondul Global (GFATM)</t>
  </si>
  <si>
    <t>2024 - 2026</t>
  </si>
  <si>
    <t>PricewaterhouseCoopers Audit S.R.L</t>
  </si>
  <si>
    <t>Componente:</t>
  </si>
  <si>
    <t>Denumirea Grantului:</t>
  </si>
  <si>
    <t>Anexa 1</t>
  </si>
  <si>
    <t>Anul 2024</t>
  </si>
  <si>
    <t xml:space="preserve">Tatiana Vinichenko </t>
  </si>
  <si>
    <t>Rezultat, 2024</t>
  </si>
  <si>
    <r>
      <t xml:space="preserve">TB O-5: </t>
    </r>
    <r>
      <rPr>
        <sz val="11"/>
        <color theme="1"/>
        <rFont val="Calibri"/>
        <family val="2"/>
        <scheme val="minor"/>
      </rPr>
      <t>Rata de acoperire cu tratament antituberculos - Procentul de cazuri noi și recidive de TB notificate și acoperite cu tratament, din numărul estimat de cazuri TB, toate formele (bacteriologic confirmate și diagnosticate clinic), din același an</t>
    </r>
  </si>
  <si>
    <r>
      <t xml:space="preserve">HIV O-12: </t>
    </r>
    <r>
      <rPr>
        <sz val="11"/>
        <color theme="1"/>
        <rFont val="Calibri"/>
        <family val="2"/>
        <scheme val="minor"/>
      </rPr>
      <t>Procentul PTH aflate în tratament ARV, care prezintă supresie virală</t>
    </r>
  </si>
  <si>
    <t>Comentarii</t>
  </si>
  <si>
    <t>&lt;13.71</t>
  </si>
  <si>
    <r>
      <t xml:space="preserve">TBP-1 </t>
    </r>
    <r>
      <rPr>
        <sz val="11"/>
        <color theme="1"/>
        <rFont val="Calibri"/>
        <family val="2"/>
        <scheme val="minor"/>
      </rPr>
      <t>Numărul contacților pacienților cu TB, care au inițiat tratamentul preventiv al TB (TPT)</t>
    </r>
  </si>
  <si>
    <t>83.16%                                             cohorta 2023</t>
  </si>
  <si>
    <t>68.82%                                                  cohorta 2022</t>
  </si>
  <si>
    <r>
      <rPr>
        <b/>
        <sz val="11"/>
        <color theme="1"/>
        <rFont val="Calibri"/>
        <family val="2"/>
        <scheme val="minor"/>
      </rPr>
      <t>Date preliminare pentru 2024</t>
    </r>
    <r>
      <rPr>
        <sz val="11"/>
        <color theme="1"/>
        <rFont val="Calibri"/>
        <family val="2"/>
        <scheme val="minor"/>
      </rPr>
      <t xml:space="preserve"> (date finale disponibile          după 15 mai 2025)</t>
    </r>
  </si>
  <si>
    <r>
      <rPr>
        <b/>
        <sz val="11"/>
        <color theme="1"/>
        <rFont val="Calibri"/>
        <family val="2"/>
        <scheme val="minor"/>
      </rPr>
      <t>Date preliminare pentru 2024</t>
    </r>
    <r>
      <rPr>
        <sz val="11"/>
        <color theme="1"/>
        <rFont val="Calibri"/>
        <family val="2"/>
        <scheme val="minor"/>
      </rPr>
      <t xml:space="preserve"> (date finale disponibile         după 31 mai 2025 -           estimările SPECTRUM 2025 pentru a. 2024)</t>
    </r>
  </si>
  <si>
    <t>Datele vor fi disponibile         după 31 mai 2025                   (estimările SPECTRUM 2025 pentru a. 2024)</t>
  </si>
  <si>
    <t>TBP-1</t>
  </si>
  <si>
    <t>Number of people in contact with TB patients who began preventive therapy.</t>
  </si>
  <si>
    <t>Number of people in contact with TB patients who began TB preventive treatment in the specified reporting period</t>
  </si>
  <si>
    <t xml:space="preserve">NTP records
</t>
  </si>
  <si>
    <t>TB O-5</t>
  </si>
  <si>
    <t>Number of patients with new and relapse TB that were notified and treated</t>
  </si>
  <si>
    <t>Estimated number of incident people with TB in the same year (all form of TB - bacteriologically confirmed plus clinically diagnosed)</t>
  </si>
  <si>
    <t>TB treatment coverage: Percentage of patients with new and relapse TB that were notified and treated among the estimated number of incident TB in the same year (all forms of TB - bacteriologically confirmed plus clinically diagnosed)</t>
  </si>
  <si>
    <t>WHO annual report</t>
  </si>
  <si>
    <r>
      <t xml:space="preserve">TB I-3: </t>
    </r>
    <r>
      <rPr>
        <sz val="11"/>
        <color theme="1"/>
        <rFont val="Calibri"/>
        <family val="2"/>
        <scheme val="minor"/>
      </rPr>
      <t>Rata mortalităţii cauzate de TB la 100,000 populație</t>
    </r>
  </si>
  <si>
    <r>
      <t xml:space="preserve">TB I-4: </t>
    </r>
    <r>
      <rPr>
        <sz val="11"/>
        <color theme="1"/>
        <rFont val="Calibri"/>
        <family val="2"/>
        <scheme val="minor"/>
      </rPr>
      <t>Prevalența RR-TB și/sau MDR-TB printre pacienții noi cu tuberculoză - Rata pacienților noi TB cu RR-TB și/sau MDR-TB</t>
    </r>
  </si>
  <si>
    <t>TB I-3</t>
  </si>
  <si>
    <t>Number of deaths from all forms of TB and deaths from TB in people with HIV in the given year</t>
  </si>
  <si>
    <r>
      <t xml:space="preserve">Source: </t>
    </r>
    <r>
      <rPr>
        <sz val="11"/>
        <color theme="1"/>
        <rFont val="Calibri"/>
        <family val="2"/>
        <scheme val="minor"/>
      </rPr>
      <t xml:space="preserve">The Global Fund Indicator Guidance Sheets </t>
    </r>
    <r>
      <rPr>
        <sz val="11"/>
        <color rgb="FF0070C0"/>
        <rFont val="Calibri"/>
        <family val="2"/>
        <scheme val="minor"/>
      </rPr>
      <t>TB</t>
    </r>
    <r>
      <rPr>
        <sz val="11"/>
        <color theme="1"/>
        <rFont val="Calibri"/>
        <family val="2"/>
        <scheme val="minor"/>
      </rPr>
      <t>. Last Updated 17 October 2023.</t>
    </r>
  </si>
  <si>
    <t>TB I-4</t>
  </si>
  <si>
    <t>Number of new TB patients with RR-TB and/or MDR-TB x 100</t>
  </si>
  <si>
    <t>Total number of new TB patients with DST results/ Xpert result</t>
  </si>
  <si>
    <r>
      <t xml:space="preserve">Source: </t>
    </r>
    <r>
      <rPr>
        <sz val="11"/>
        <color theme="1"/>
        <rFont val="Calibri"/>
        <family val="2"/>
        <scheme val="minor"/>
      </rPr>
      <t xml:space="preserve">The Global Fund Indicator Guidance Sheets </t>
    </r>
    <r>
      <rPr>
        <sz val="11"/>
        <color rgb="FFFF0000"/>
        <rFont val="Calibri"/>
        <family val="2"/>
        <scheme val="minor"/>
      </rPr>
      <t>HIV</t>
    </r>
    <r>
      <rPr>
        <sz val="11"/>
        <color theme="1"/>
        <rFont val="Calibri"/>
        <family val="2"/>
        <scheme val="minor"/>
      </rPr>
      <t>.                     Last Updated 17 October 2023.</t>
    </r>
  </si>
  <si>
    <t>Estimated number of people dying from AIDS-related causes during the calendar year</t>
  </si>
  <si>
    <t>Number of people living with HIV</t>
  </si>
  <si>
    <t>RR-TB and/or MDR-TB prevalence among new TB patients: Proportion of new TB patients with RR-TB and/or MDR-TB</t>
  </si>
  <si>
    <t>HIV O-12</t>
  </si>
  <si>
    <t>Number of people living with HIV on ART for at least 6 months and with at least one routine VL test result who have virological suppression (&lt;1000 copies/mL) during the reporting period</t>
  </si>
  <si>
    <t>Number of people living with HIV on ART for at least 6 months with at least one routine VL result during the reporting period</t>
  </si>
  <si>
    <t>Percentage of people living with HIV and on ART who are virologically suppressed</t>
  </si>
  <si>
    <t xml:space="preserve">Numerator and Denominator: ARVT case reports surveillance data                  </t>
  </si>
  <si>
    <t>n/a</t>
  </si>
  <si>
    <r>
      <rPr>
        <b/>
        <sz val="11"/>
        <color theme="1"/>
        <rFont val="Calibri"/>
        <family val="2"/>
        <scheme val="minor"/>
      </rPr>
      <t xml:space="preserve">CSS-3 </t>
    </r>
    <r>
      <rPr>
        <sz val="11"/>
        <color theme="1"/>
        <rFont val="Calibri"/>
        <family val="2"/>
        <scheme val="minor"/>
      </rPr>
      <t xml:space="preserve">Procentul locațiilor de furnizare a serviciilor de sănătate care dispun de un mecanism de monitorizare condus de comunitate (CLM) </t>
    </r>
  </si>
  <si>
    <t>Indicator de proces RSSH</t>
  </si>
  <si>
    <r>
      <rPr>
        <b/>
        <sz val="11"/>
        <color theme="1"/>
        <rFont val="Calibri"/>
        <family val="2"/>
        <scheme val="minor"/>
      </rPr>
      <t>Source</t>
    </r>
    <r>
      <rPr>
        <sz val="11"/>
        <color theme="1"/>
        <rFont val="Calibri"/>
        <family val="2"/>
        <scheme val="minor"/>
      </rPr>
      <t xml:space="preserve">: The Global Fund Indicator Guidance Sheets </t>
    </r>
    <r>
      <rPr>
        <b/>
        <sz val="11"/>
        <color rgb="FF7030A0"/>
        <rFont val="Calibri"/>
        <family val="2"/>
        <scheme val="minor"/>
      </rPr>
      <t>RSSH</t>
    </r>
    <r>
      <rPr>
        <sz val="11"/>
        <color theme="1"/>
        <rFont val="Calibri"/>
        <family val="2"/>
        <scheme val="minor"/>
      </rPr>
      <t>.                     Last Updated 06 April 2023.</t>
    </r>
  </si>
  <si>
    <t>CSS-3</t>
  </si>
  <si>
    <t>Percentage of health service delivery sites with a community-led monitoring mechanism in place.</t>
  </si>
  <si>
    <t xml:space="preserve">Number of health service delivery sites with a community-led monitoring mechanism in place. 
</t>
  </si>
  <si>
    <t xml:space="preserve">Total number of health service delivery sites in the administrative area. 
</t>
  </si>
  <si>
    <t>Semesterly</t>
  </si>
  <si>
    <t xml:space="preserve">I LIKE VST platform, CLM dashboard reporting by SR
</t>
  </si>
  <si>
    <r>
      <rPr>
        <b/>
        <sz val="11"/>
        <color theme="1"/>
        <rFont val="Calibri"/>
        <family val="2"/>
        <scheme val="minor"/>
      </rPr>
      <t>Date finale pentru 2023</t>
    </r>
    <r>
      <rPr>
        <sz val="11"/>
        <color theme="1"/>
        <rFont val="Calibri"/>
        <family val="2"/>
        <scheme val="minor"/>
      </rPr>
      <t xml:space="preserve"> (raportul OMS publicat în trimestrul III.2024)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</si>
</sst>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dd/mm/yy;@"/>
    <numFmt numFmtId="166" formatCode="[$€-2]\ #,##0"/>
    <numFmt numFmtId="167" formatCode="[$$-409]#,##0_);\([$$-409]#,##0\)"/>
  </numFmts>
  <fonts count="27" x14ac:knownFonts="1">
    <font>
      <sz val="11"/>
      <color theme="1"/>
      <name val="Calibri"/>
      <family val="2"/>
      <scheme val="minor"/>
    </font>
    <font>
      <b/>
      <sz val="11"/>
      <color theme="1"/>
      <name val="Calibri"/>
      <family val="2"/>
      <scheme val="minor"/>
    </font>
    <font>
      <sz val="14"/>
      <color theme="1"/>
      <name val="Calibri"/>
      <family val="2"/>
      <scheme val="minor"/>
    </font>
    <font>
      <sz val="8"/>
      <name val="Calibri"/>
      <family val="2"/>
      <scheme val="minor"/>
    </font>
    <font>
      <b/>
      <sz val="11"/>
      <color rgb="FFFF0000"/>
      <name val="Calibri"/>
      <family val="2"/>
      <scheme val="minor"/>
    </font>
    <font>
      <sz val="11"/>
      <name val="Calibri"/>
      <family val="2"/>
      <scheme val="minor"/>
    </font>
    <font>
      <b/>
      <sz val="13"/>
      <color theme="0"/>
      <name val="Arial"/>
      <family val="2"/>
    </font>
    <font>
      <sz val="13"/>
      <color theme="1"/>
      <name val="Arial"/>
      <family val="2"/>
    </font>
    <font>
      <sz val="13"/>
      <name val="Arial"/>
      <family val="2"/>
    </font>
    <font>
      <sz val="11"/>
      <name val="Arial"/>
      <family val="2"/>
    </font>
    <font>
      <sz val="13"/>
      <color rgb="FF000000"/>
      <name val="Arial"/>
      <family val="2"/>
    </font>
    <font>
      <b/>
      <sz val="11"/>
      <color theme="8"/>
      <name val="Calibri"/>
      <family val="2"/>
      <scheme val="minor"/>
    </font>
    <font>
      <b/>
      <sz val="11"/>
      <name val="Calibri"/>
      <family val="2"/>
      <scheme val="minor"/>
    </font>
    <font>
      <sz val="11"/>
      <color theme="1"/>
      <name val="Calibri"/>
      <family val="2"/>
      <scheme val="minor"/>
    </font>
    <font>
      <sz val="11"/>
      <color rgb="FF9C5700"/>
      <name val="Calibri"/>
      <family val="2"/>
      <charset val="238"/>
      <scheme val="minor"/>
    </font>
    <font>
      <sz val="12"/>
      <color indexed="8"/>
      <name val="Calibri"/>
      <family val="2"/>
    </font>
    <font>
      <b/>
      <sz val="14"/>
      <color indexed="8"/>
      <name val="Calibri"/>
      <family val="2"/>
    </font>
    <font>
      <b/>
      <sz val="12"/>
      <color indexed="8"/>
      <name val="Calibri"/>
      <family val="2"/>
    </font>
    <font>
      <sz val="14"/>
      <color indexed="8"/>
      <name val="Calibri"/>
      <family val="2"/>
    </font>
    <font>
      <sz val="11"/>
      <color indexed="8"/>
      <name val="Calibri"/>
      <family val="2"/>
    </font>
    <font>
      <sz val="11"/>
      <color rgb="FF0070C0"/>
      <name val="Calibri"/>
      <family val="2"/>
      <scheme val="minor"/>
    </font>
    <font>
      <sz val="11"/>
      <color rgb="FFFF0000"/>
      <name val="Calibri"/>
      <family val="2"/>
      <scheme val="minor"/>
    </font>
    <font>
      <b/>
      <sz val="12"/>
      <name val="Calibri"/>
      <family val="2"/>
      <scheme val="minor"/>
    </font>
    <font>
      <b/>
      <sz val="12"/>
      <color rgb="FF000000"/>
      <name val="Calibri"/>
      <family val="2"/>
    </font>
    <font>
      <sz val="12"/>
      <color theme="0"/>
      <name val="Calibri"/>
      <family val="2"/>
      <charset val="204"/>
    </font>
    <font>
      <b/>
      <sz val="16"/>
      <color theme="0"/>
      <name val="Calibri"/>
      <family val="2"/>
    </font>
    <font>
      <b/>
      <sz val="11"/>
      <color rgb="FF7030A0"/>
      <name val="Calibri"/>
      <family val="2"/>
      <scheme val="minor"/>
    </font>
  </fonts>
  <fills count="21">
    <fill>
      <patternFill patternType="none"/>
    </fill>
    <fill>
      <patternFill patternType="gray125"/>
    </fill>
    <fill>
      <patternFill patternType="solid">
        <fgColor theme="7" tint="0.59999389629810485"/>
        <bgColor indexed="64"/>
      </patternFill>
    </fill>
    <fill>
      <patternFill patternType="solid">
        <fgColor theme="7"/>
        <bgColor indexed="64"/>
      </patternFill>
    </fill>
    <fill>
      <patternFill patternType="solid">
        <fgColor theme="9" tint="0.59999389629810485"/>
        <bgColor indexed="64"/>
      </patternFill>
    </fill>
    <fill>
      <patternFill patternType="solid">
        <fgColor rgb="FFFF3399"/>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
      <patternFill patternType="solid">
        <fgColor theme="3" tint="0.79998168889431442"/>
        <bgColor indexed="64"/>
      </patternFill>
    </fill>
    <fill>
      <patternFill patternType="solid">
        <fgColor rgb="FFFF6D6D"/>
        <bgColor indexed="64"/>
      </patternFill>
    </fill>
    <fill>
      <patternFill patternType="solid">
        <fgColor theme="0"/>
        <bgColor theme="0" tint="-0.14999847407452621"/>
      </patternFill>
    </fill>
    <fill>
      <patternFill patternType="solid">
        <fgColor rgb="FFFFDFDD"/>
        <bgColor indexed="64"/>
      </patternFill>
    </fill>
    <fill>
      <patternFill patternType="solid">
        <fgColor rgb="FFFFEB9C"/>
      </patternFill>
    </fill>
    <fill>
      <patternFill patternType="solid">
        <fgColor indexed="62"/>
        <bgColor indexed="64"/>
      </patternFill>
    </fill>
    <fill>
      <patternFill patternType="solid">
        <fgColor indexed="44"/>
        <bgColor indexed="64"/>
      </patternFill>
    </fill>
    <fill>
      <patternFill patternType="solid">
        <fgColor rgb="FFFFC000"/>
        <bgColor indexed="64"/>
      </patternFill>
    </fill>
    <fill>
      <patternFill patternType="solid">
        <fgColor rgb="FFB97DE5"/>
        <bgColor indexed="64"/>
      </patternFill>
    </fill>
    <fill>
      <patternFill patternType="solid">
        <fgColor rgb="FFECDCF8"/>
        <bgColor indexed="64"/>
      </patternFill>
    </fill>
    <fill>
      <patternFill patternType="solid">
        <fgColor rgb="FFCCA2EC"/>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indexed="30"/>
      </bottom>
      <diagonal/>
    </border>
    <border>
      <left/>
      <right/>
      <top style="thin">
        <color indexed="30"/>
      </top>
      <bottom style="thin">
        <color indexed="30"/>
      </bottom>
      <diagonal/>
    </border>
    <border>
      <left style="thin">
        <color rgb="FF8923D2"/>
      </left>
      <right style="thin">
        <color rgb="FF8923D2"/>
      </right>
      <top style="thin">
        <color rgb="FF8923D2"/>
      </top>
      <bottom style="thin">
        <color rgb="FF8923D2"/>
      </bottom>
      <diagonal/>
    </border>
  </borders>
  <cellStyleXfs count="6">
    <xf numFmtId="0" fontId="0" fillId="0" borderId="0"/>
    <xf numFmtId="0" fontId="14" fillId="14" borderId="0" applyNumberFormat="0" applyBorder="0" applyAlignment="0" applyProtection="0"/>
    <xf numFmtId="164" fontId="13" fillId="0" borderId="0"/>
    <xf numFmtId="164" fontId="13" fillId="0" borderId="0"/>
    <xf numFmtId="164" fontId="13" fillId="0" borderId="0"/>
    <xf numFmtId="164" fontId="13" fillId="0" borderId="5" applyNumberFormat="0" applyFill="0" applyAlignment="0" applyProtection="0"/>
  </cellStyleXfs>
  <cellXfs count="85">
    <xf numFmtId="0" fontId="0" fillId="0" borderId="0" xfId="0"/>
    <xf numFmtId="0" fontId="0" fillId="0" borderId="1" xfId="0" applyBorder="1" applyAlignment="1">
      <alignment horizontal="left" vertical="center" wrapText="1"/>
    </xf>
    <xf numFmtId="3" fontId="0" fillId="0" borderId="1" xfId="0" applyNumberFormat="1" applyBorder="1" applyAlignment="1">
      <alignment horizontal="center" vertical="center"/>
    </xf>
    <xf numFmtId="10" fontId="0" fillId="0" borderId="1" xfId="0" applyNumberFormat="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0" xfId="0" applyFont="1"/>
    <xf numFmtId="0" fontId="0" fillId="0" borderId="1" xfId="0" applyBorder="1"/>
    <xf numFmtId="10" fontId="0" fillId="0" borderId="1" xfId="0" applyNumberFormat="1" applyBorder="1" applyAlignment="1">
      <alignment horizontal="center" vertical="center"/>
    </xf>
    <xf numFmtId="0" fontId="1" fillId="0" borderId="1" xfId="0" applyFont="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0" fontId="1" fillId="5" borderId="1" xfId="0" applyFont="1" applyFill="1" applyBorder="1" applyAlignment="1">
      <alignment horizontal="center"/>
    </xf>
    <xf numFmtId="9" fontId="1" fillId="2" borderId="1" xfId="0" applyNumberFormat="1" applyFont="1" applyFill="1" applyBorder="1" applyAlignment="1">
      <alignment horizontal="center" vertical="center"/>
    </xf>
    <xf numFmtId="9" fontId="1" fillId="4" borderId="1" xfId="0" applyNumberFormat="1" applyFont="1" applyFill="1" applyBorder="1" applyAlignment="1">
      <alignment horizontal="center" vertical="center"/>
    </xf>
    <xf numFmtId="9" fontId="1" fillId="6" borderId="1" xfId="0" applyNumberFormat="1" applyFont="1" applyFill="1" applyBorder="1" applyAlignment="1">
      <alignment horizontal="center" vertical="center"/>
    </xf>
    <xf numFmtId="4" fontId="0" fillId="0" borderId="1" xfId="0" applyNumberFormat="1" applyBorder="1" applyAlignment="1">
      <alignment horizontal="center" vertical="center"/>
    </xf>
    <xf numFmtId="0" fontId="6" fillId="9" borderId="2" xfId="0" applyFont="1" applyFill="1" applyBorder="1" applyAlignment="1">
      <alignment horizontal="center" vertical="center" wrapText="1"/>
    </xf>
    <xf numFmtId="0" fontId="6" fillId="9" borderId="2" xfId="0" applyFont="1" applyFill="1" applyBorder="1" applyAlignment="1">
      <alignment horizontal="center" vertical="center"/>
    </xf>
    <xf numFmtId="0" fontId="7" fillId="0" borderId="2" xfId="0" applyFont="1" applyBorder="1" applyAlignment="1">
      <alignment vertical="top"/>
    </xf>
    <xf numFmtId="0" fontId="7" fillId="8" borderId="2" xfId="0" applyFont="1" applyFill="1" applyBorder="1" applyAlignment="1">
      <alignment vertical="top" wrapText="1"/>
    </xf>
    <xf numFmtId="0" fontId="8" fillId="8" borderId="2" xfId="0" applyFont="1" applyFill="1" applyBorder="1" applyAlignment="1">
      <alignment vertical="top" wrapText="1"/>
    </xf>
    <xf numFmtId="0" fontId="8" fillId="0" borderId="2" xfId="0" applyFont="1"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8" fillId="0" borderId="2" xfId="0" applyFont="1" applyBorder="1" applyAlignment="1">
      <alignment horizontal="left" vertical="top"/>
    </xf>
    <xf numFmtId="0" fontId="6" fillId="11" borderId="3" xfId="0" applyFont="1" applyFill="1" applyBorder="1" applyAlignment="1">
      <alignment horizontal="center" vertical="center" wrapText="1"/>
    </xf>
    <xf numFmtId="0" fontId="7" fillId="0" borderId="4" xfId="0" applyFont="1" applyBorder="1" applyAlignment="1">
      <alignment vertical="top" wrapText="1"/>
    </xf>
    <xf numFmtId="0" fontId="8" fillId="0" borderId="4" xfId="0" applyFont="1" applyBorder="1" applyAlignment="1">
      <alignment vertical="top" wrapText="1"/>
    </xf>
    <xf numFmtId="0" fontId="8" fillId="12" borderId="4" xfId="0" applyFont="1" applyFill="1" applyBorder="1" applyAlignment="1">
      <alignment vertical="top" wrapText="1"/>
    </xf>
    <xf numFmtId="0" fontId="7" fillId="12" borderId="4" xfId="0" applyFont="1" applyFill="1" applyBorder="1" applyAlignment="1">
      <alignment vertical="top" wrapText="1"/>
    </xf>
    <xf numFmtId="0" fontId="7" fillId="12" borderId="4" xfId="0" applyFont="1" applyFill="1" applyBorder="1" applyAlignment="1">
      <alignment vertical="top"/>
    </xf>
    <xf numFmtId="0" fontId="7" fillId="13" borderId="4" xfId="0" applyFont="1" applyFill="1" applyBorder="1" applyAlignment="1">
      <alignment horizontal="center" vertical="top"/>
    </xf>
    <xf numFmtId="0" fontId="10" fillId="0" borderId="4" xfId="0" applyFont="1" applyBorder="1" applyAlignment="1">
      <alignment horizontal="left" vertical="top" wrapText="1"/>
    </xf>
    <xf numFmtId="0" fontId="9" fillId="10" borderId="4" xfId="0" applyFont="1" applyFill="1" applyBorder="1" applyAlignment="1">
      <alignment horizontal="center" vertical="top" wrapText="1"/>
    </xf>
    <xf numFmtId="0" fontId="8" fillId="10" borderId="4" xfId="0" applyFont="1" applyFill="1" applyBorder="1" applyAlignment="1">
      <alignment horizontal="center" vertical="top" wrapText="1"/>
    </xf>
    <xf numFmtId="0" fontId="5" fillId="0" borderId="0" xfId="0" applyFont="1"/>
    <xf numFmtId="164" fontId="15" fillId="0" borderId="0" xfId="3" applyFont="1" applyAlignment="1">
      <alignment horizontal="right" vertical="center"/>
    </xf>
    <xf numFmtId="164" fontId="18" fillId="0" borderId="0" xfId="3" applyFont="1"/>
    <xf numFmtId="164" fontId="18" fillId="0" borderId="0" xfId="3" applyFont="1" applyAlignment="1">
      <alignment horizontal="center"/>
    </xf>
    <xf numFmtId="164" fontId="18" fillId="0" borderId="0" xfId="3" applyFont="1" applyAlignment="1">
      <alignment horizontal="right"/>
    </xf>
    <xf numFmtId="164" fontId="13" fillId="0" borderId="0" xfId="4"/>
    <xf numFmtId="164" fontId="19" fillId="0" borderId="6" xfId="5" applyFont="1" applyBorder="1" applyAlignment="1" applyProtection="1">
      <alignment horizontal="right"/>
    </xf>
    <xf numFmtId="14" fontId="17" fillId="16" borderId="6" xfId="5" applyNumberFormat="1" applyFont="1" applyFill="1" applyBorder="1" applyAlignment="1" applyProtection="1">
      <alignment horizontal="center" vertical="center"/>
    </xf>
    <xf numFmtId="164" fontId="15" fillId="0" borderId="6" xfId="5" applyFont="1" applyBorder="1" applyAlignment="1" applyProtection="1">
      <alignment horizontal="right"/>
    </xf>
    <xf numFmtId="164" fontId="17" fillId="16" borderId="6" xfId="5" applyFont="1" applyFill="1" applyBorder="1" applyAlignment="1" applyProtection="1">
      <alignment horizontal="center" vertical="center"/>
    </xf>
    <xf numFmtId="165" fontId="17" fillId="16" borderId="6" xfId="5" applyNumberFormat="1" applyFont="1" applyFill="1" applyBorder="1" applyAlignment="1" applyProtection="1">
      <alignment horizontal="center" vertical="center"/>
    </xf>
    <xf numFmtId="167" fontId="17" fillId="16" borderId="6" xfId="5" applyNumberFormat="1" applyFont="1" applyFill="1" applyBorder="1" applyAlignment="1" applyProtection="1">
      <alignment horizontal="center"/>
    </xf>
    <xf numFmtId="164" fontId="19" fillId="0" borderId="6" xfId="5" applyFont="1" applyFill="1" applyBorder="1" applyAlignment="1" applyProtection="1">
      <alignment horizontal="right"/>
    </xf>
    <xf numFmtId="164" fontId="15" fillId="0" borderId="6" xfId="5" applyFont="1" applyFill="1" applyBorder="1" applyAlignment="1" applyProtection="1">
      <alignment horizontal="right"/>
    </xf>
    <xf numFmtId="165" fontId="17" fillId="16" borderId="6" xfId="5" applyNumberFormat="1" applyFont="1" applyFill="1" applyBorder="1" applyAlignment="1" applyProtection="1">
      <alignment horizontal="center"/>
    </xf>
    <xf numFmtId="164" fontId="25" fillId="15" borderId="0" xfId="2" applyFont="1" applyFill="1" applyAlignment="1">
      <alignment horizontal="right" vertical="center"/>
    </xf>
    <xf numFmtId="164" fontId="23" fillId="16" borderId="6" xfId="5" applyFont="1" applyFill="1" applyBorder="1" applyAlignment="1" applyProtection="1">
      <alignment horizontal="center"/>
    </xf>
    <xf numFmtId="0" fontId="1" fillId="0" borderId="1" xfId="0" applyFont="1" applyBorder="1" applyAlignment="1">
      <alignment horizontal="left" vertical="center" wrapText="1"/>
    </xf>
    <xf numFmtId="9" fontId="12" fillId="6" borderId="1" xfId="0" applyNumberFormat="1" applyFont="1" applyFill="1" applyBorder="1" applyAlignment="1">
      <alignment horizontal="center" vertical="center"/>
    </xf>
    <xf numFmtId="9" fontId="0" fillId="8" borderId="1" xfId="0" applyNumberFormat="1" applyFill="1" applyBorder="1" applyAlignment="1">
      <alignment horizontal="center" vertical="center" wrapText="1"/>
    </xf>
    <xf numFmtId="9" fontId="1" fillId="17" borderId="1" xfId="0" applyNumberFormat="1" applyFont="1" applyFill="1" applyBorder="1" applyAlignment="1">
      <alignment horizontal="center" vertical="center"/>
    </xf>
    <xf numFmtId="9" fontId="0" fillId="8" borderId="1" xfId="0" applyNumberFormat="1" applyFill="1" applyBorder="1" applyAlignment="1">
      <alignment horizontal="center" vertical="center"/>
    </xf>
    <xf numFmtId="0" fontId="0" fillId="0" borderId="0" xfId="0" applyAlignment="1">
      <alignment horizontal="left" vertical="center" wrapText="1"/>
    </xf>
    <xf numFmtId="10" fontId="0" fillId="0" borderId="0" xfId="0" applyNumberFormat="1" applyAlignment="1">
      <alignment horizontal="center" vertical="center"/>
    </xf>
    <xf numFmtId="0" fontId="0" fillId="0" borderId="0" xfId="0" applyAlignment="1">
      <alignment horizontal="center" vertical="center"/>
    </xf>
    <xf numFmtId="0" fontId="6" fillId="18" borderId="7" xfId="0" applyFont="1" applyFill="1" applyBorder="1" applyAlignment="1">
      <alignment horizontal="center" vertical="center" wrapText="1"/>
    </xf>
    <xf numFmtId="0" fontId="9" fillId="19" borderId="4" xfId="0" applyFont="1" applyFill="1" applyBorder="1" applyAlignment="1">
      <alignment horizontal="center" vertical="top"/>
    </xf>
    <xf numFmtId="0" fontId="6" fillId="20" borderId="7" xfId="0" applyFont="1" applyFill="1" applyBorder="1" applyAlignment="1">
      <alignment horizontal="center" vertical="center" wrapText="1"/>
    </xf>
    <xf numFmtId="3" fontId="5" fillId="0" borderId="1" xfId="0" applyNumberFormat="1" applyFont="1" applyBorder="1" applyAlignment="1">
      <alignment horizontal="center" vertical="center"/>
    </xf>
    <xf numFmtId="9" fontId="12" fillId="2" borderId="1" xfId="0" applyNumberFormat="1" applyFont="1" applyFill="1" applyBorder="1" applyAlignment="1">
      <alignment horizontal="center" vertical="center"/>
    </xf>
    <xf numFmtId="10" fontId="5" fillId="0" borderId="1" xfId="0" applyNumberFormat="1" applyFont="1" applyBorder="1" applyAlignment="1">
      <alignment horizontal="center" vertical="center"/>
    </xf>
    <xf numFmtId="10" fontId="5" fillId="0" borderId="1" xfId="0" applyNumberFormat="1" applyFont="1" applyBorder="1" applyAlignment="1">
      <alignment horizontal="center" vertical="center" wrapText="1"/>
    </xf>
    <xf numFmtId="9" fontId="12" fillId="4" borderId="1" xfId="0" applyNumberFormat="1" applyFont="1" applyFill="1" applyBorder="1" applyAlignment="1">
      <alignment horizontal="center" vertical="center"/>
    </xf>
    <xf numFmtId="9" fontId="1" fillId="8" borderId="1" xfId="0" applyNumberFormat="1" applyFont="1" applyFill="1" applyBorder="1" applyAlignment="1">
      <alignment horizontal="center" vertical="center"/>
    </xf>
    <xf numFmtId="164" fontId="19" fillId="0" borderId="6" xfId="5" applyFont="1" applyBorder="1" applyAlignment="1" applyProtection="1">
      <alignment horizontal="right"/>
    </xf>
    <xf numFmtId="166" fontId="17" fillId="16" borderId="6" xfId="5" applyNumberFormat="1" applyFont="1" applyFill="1" applyBorder="1" applyAlignment="1" applyProtection="1">
      <alignment horizontal="center" vertical="center"/>
    </xf>
    <xf numFmtId="164" fontId="17" fillId="16" borderId="6" xfId="5" applyFont="1" applyFill="1" applyBorder="1" applyAlignment="1" applyProtection="1">
      <alignment horizontal="center"/>
    </xf>
    <xf numFmtId="164" fontId="24" fillId="15" borderId="0" xfId="2" applyFont="1" applyFill="1" applyAlignment="1">
      <alignment horizontal="center" vertical="center"/>
    </xf>
    <xf numFmtId="164" fontId="22" fillId="2" borderId="6" xfId="1" applyNumberFormat="1" applyFont="1" applyFill="1" applyBorder="1" applyAlignment="1" applyProtection="1">
      <alignment horizontal="center"/>
    </xf>
    <xf numFmtId="164" fontId="16" fillId="16" borderId="0" xfId="3" applyFont="1" applyFill="1" applyAlignment="1">
      <alignment horizontal="center" vertical="center" wrapText="1"/>
    </xf>
    <xf numFmtId="164" fontId="15" fillId="0" borderId="0" xfId="3" applyFont="1" applyAlignment="1">
      <alignment horizontal="right" vertical="center"/>
    </xf>
    <xf numFmtId="164" fontId="19" fillId="0" borderId="6" xfId="5" applyFont="1" applyFill="1" applyBorder="1" applyAlignment="1" applyProtection="1">
      <alignment horizontal="right" wrapText="1"/>
    </xf>
    <xf numFmtId="165" fontId="17" fillId="16" borderId="6" xfId="5" applyNumberFormat="1" applyFont="1" applyFill="1" applyBorder="1" applyAlignment="1" applyProtection="1">
      <alignment horizontal="center"/>
    </xf>
    <xf numFmtId="165" fontId="0" fillId="0" borderId="6" xfId="0" applyNumberFormat="1" applyBorder="1"/>
    <xf numFmtId="164" fontId="19" fillId="0" borderId="6" xfId="5" applyFont="1" applyFill="1" applyBorder="1" applyAlignment="1" applyProtection="1">
      <alignment horizontal="right"/>
    </xf>
    <xf numFmtId="0" fontId="1" fillId="0" borderId="0" xfId="0" applyFont="1" applyAlignment="1">
      <alignment horizontal="left" wrapText="1"/>
    </xf>
    <xf numFmtId="0" fontId="0" fillId="0" borderId="0" xfId="0" applyAlignment="1">
      <alignment horizontal="left" wrapText="1"/>
    </xf>
  </cellXfs>
  <cellStyles count="6">
    <cellStyle name="Neutral" xfId="1" builtinId="28"/>
    <cellStyle name="Normal" xfId="0" builtinId="0"/>
    <cellStyle name="Normal 2" xfId="2" xr:uid="{BF2730ED-CCEB-42EA-86B3-31B27DFC1107}"/>
    <cellStyle name="Normal 3" xfId="4" xr:uid="{98E898C1-2D61-415A-951A-634AD97F5880}"/>
    <cellStyle name="Normal 4" xfId="3" xr:uid="{CE503861-39F9-4052-9009-F04229C63EC3}"/>
    <cellStyle name="Título 3 3" xfId="5" xr:uid="{78D63899-EC4E-4C6C-84BB-637B83AA8C8C}"/>
  </cellStyles>
  <dxfs count="4">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s>
  <tableStyles count="0" defaultTableStyle="TableStyleMedium2" defaultPivotStyle="PivotStyleLight16"/>
  <colors>
    <mruColors>
      <color rgb="FFCCA2EC"/>
      <color rgb="FFD46E30"/>
      <color rgb="FFF31111"/>
      <color rgb="FF7A060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B98B-7642-4427-A450-22CAFFCC585F}">
  <dimension ref="A1:J12"/>
  <sheetViews>
    <sheetView tabSelected="1" workbookViewId="0">
      <selection activeCell="J31" sqref="J31"/>
    </sheetView>
  </sheetViews>
  <sheetFormatPr defaultRowHeight="15" x14ac:dyDescent="0.25"/>
  <cols>
    <col min="1" max="1" width="27.7109375" customWidth="1"/>
    <col min="2" max="2" width="18.28515625" customWidth="1"/>
    <col min="3" max="3" width="18.42578125" customWidth="1"/>
    <col min="4" max="4" width="26.5703125" customWidth="1"/>
    <col min="5" max="5" width="23.85546875" customWidth="1"/>
    <col min="6" max="8" width="18.140625" customWidth="1"/>
    <col min="9" max="9" width="18.28515625" customWidth="1"/>
    <col min="10" max="10" width="18.140625" customWidth="1"/>
  </cols>
  <sheetData>
    <row r="1" spans="1:10" ht="28.5" customHeight="1" x14ac:dyDescent="0.25">
      <c r="A1" s="75"/>
      <c r="B1" s="75"/>
      <c r="C1" s="75"/>
      <c r="D1" s="75"/>
      <c r="E1" s="75"/>
      <c r="F1" s="75"/>
      <c r="G1" s="75"/>
      <c r="H1" s="75"/>
      <c r="I1" s="75"/>
      <c r="J1" s="53" t="s">
        <v>207</v>
      </c>
    </row>
    <row r="4" spans="1:10" ht="36.75" customHeight="1" x14ac:dyDescent="0.25">
      <c r="A4" s="39" t="s">
        <v>181</v>
      </c>
      <c r="B4" s="77" t="s">
        <v>193</v>
      </c>
      <c r="C4" s="77"/>
      <c r="D4" s="78" t="s">
        <v>206</v>
      </c>
      <c r="E4" s="78"/>
      <c r="F4" s="77" t="s">
        <v>194</v>
      </c>
      <c r="G4" s="77"/>
      <c r="H4" s="77"/>
      <c r="I4" s="77"/>
      <c r="J4" s="77"/>
    </row>
    <row r="5" spans="1:10" ht="18.75" x14ac:dyDescent="0.3">
      <c r="B5" s="40"/>
      <c r="C5" s="41"/>
      <c r="D5" s="41"/>
      <c r="E5" s="42"/>
      <c r="F5" s="42"/>
      <c r="G5" s="41"/>
      <c r="H5" s="41"/>
    </row>
    <row r="6" spans="1:10" x14ac:dyDescent="0.25">
      <c r="C6" s="43"/>
      <c r="D6" s="43"/>
      <c r="E6" s="43"/>
      <c r="F6" s="43"/>
      <c r="G6" s="43"/>
      <c r="H6" s="43"/>
      <c r="I6" s="43"/>
      <c r="J6" s="43"/>
    </row>
    <row r="7" spans="1:10" ht="31.5" customHeight="1" x14ac:dyDescent="0.25">
      <c r="A7" s="44" t="s">
        <v>205</v>
      </c>
      <c r="B7" s="45" t="s">
        <v>195</v>
      </c>
      <c r="C7" s="46" t="s">
        <v>182</v>
      </c>
      <c r="D7" s="47" t="s">
        <v>198</v>
      </c>
      <c r="E7" s="72" t="s">
        <v>183</v>
      </c>
      <c r="F7" s="72"/>
      <c r="G7" s="48">
        <v>45292</v>
      </c>
      <c r="H7" s="44" t="s">
        <v>184</v>
      </c>
      <c r="I7" s="73" t="s">
        <v>197</v>
      </c>
      <c r="J7" s="73"/>
    </row>
    <row r="8" spans="1:10" ht="30.75" customHeight="1" x14ac:dyDescent="0.25">
      <c r="A8" s="44" t="s">
        <v>199</v>
      </c>
      <c r="B8" s="49" t="s">
        <v>203</v>
      </c>
      <c r="C8" s="51" t="s">
        <v>186</v>
      </c>
      <c r="D8" s="52">
        <v>45292</v>
      </c>
      <c r="E8" s="72" t="s">
        <v>187</v>
      </c>
      <c r="F8" s="72"/>
      <c r="G8" s="52">
        <v>46387</v>
      </c>
    </row>
    <row r="9" spans="1:10" ht="31.5" customHeight="1" x14ac:dyDescent="0.25">
      <c r="A9" s="44" t="s">
        <v>185</v>
      </c>
      <c r="B9" s="54" t="s">
        <v>208</v>
      </c>
      <c r="C9" s="51" t="s">
        <v>186</v>
      </c>
      <c r="D9" s="52">
        <v>45292</v>
      </c>
      <c r="E9" s="72" t="s">
        <v>187</v>
      </c>
      <c r="F9" s="72"/>
      <c r="G9" s="52">
        <v>45657</v>
      </c>
      <c r="H9" s="44" t="s">
        <v>188</v>
      </c>
      <c r="I9" s="76" t="s">
        <v>247</v>
      </c>
      <c r="J9" s="76"/>
    </row>
    <row r="10" spans="1:10" ht="30.75" customHeight="1" x14ac:dyDescent="0.25">
      <c r="A10" s="44" t="s">
        <v>201</v>
      </c>
      <c r="B10" s="74" t="s">
        <v>202</v>
      </c>
      <c r="C10" s="74"/>
      <c r="D10" s="74"/>
      <c r="E10" s="82" t="s">
        <v>190</v>
      </c>
      <c r="F10" s="82"/>
      <c r="G10" s="74" t="s">
        <v>209</v>
      </c>
      <c r="H10" s="74"/>
      <c r="I10" s="74"/>
      <c r="J10" s="74"/>
    </row>
    <row r="11" spans="1:10" ht="32.25" customHeight="1" x14ac:dyDescent="0.25">
      <c r="A11" s="50" t="s">
        <v>200</v>
      </c>
      <c r="B11" s="74" t="s">
        <v>196</v>
      </c>
      <c r="C11" s="74"/>
      <c r="D11" s="74"/>
      <c r="E11" s="72" t="s">
        <v>189</v>
      </c>
      <c r="F11" s="72"/>
      <c r="G11" s="74" t="s">
        <v>204</v>
      </c>
      <c r="H11" s="74"/>
      <c r="I11" s="74"/>
      <c r="J11" s="74"/>
    </row>
    <row r="12" spans="1:10" ht="30.75" customHeight="1" x14ac:dyDescent="0.25">
      <c r="A12" s="44" t="s">
        <v>191</v>
      </c>
      <c r="B12" s="74" t="s">
        <v>196</v>
      </c>
      <c r="C12" s="74"/>
      <c r="D12" s="74"/>
      <c r="E12" s="79" t="s">
        <v>192</v>
      </c>
      <c r="F12" s="79"/>
      <c r="G12" s="80">
        <v>45737</v>
      </c>
      <c r="H12" s="81"/>
      <c r="I12" s="81"/>
      <c r="J12" s="81"/>
    </row>
  </sheetData>
  <mergeCells count="18">
    <mergeCell ref="B12:D12"/>
    <mergeCell ref="E12:F12"/>
    <mergeCell ref="G12:J12"/>
    <mergeCell ref="B11:D11"/>
    <mergeCell ref="B10:D10"/>
    <mergeCell ref="E10:F10"/>
    <mergeCell ref="G10:J10"/>
    <mergeCell ref="E7:F7"/>
    <mergeCell ref="I7:J7"/>
    <mergeCell ref="G11:J11"/>
    <mergeCell ref="E11:F11"/>
    <mergeCell ref="A1:I1"/>
    <mergeCell ref="E8:F8"/>
    <mergeCell ref="E9:F9"/>
    <mergeCell ref="I9:J9"/>
    <mergeCell ref="B4:C4"/>
    <mergeCell ref="D4:E4"/>
    <mergeCell ref="F4:J4"/>
  </mergeCells>
  <dataValidations count="1">
    <dataValidation type="list" allowBlank="1" showInputMessage="1" showErrorMessage="1" sqref="G5" xr:uid="{0A354A5E-F524-4587-BC37-A3892FF2668B}">
      <formula1>$K$8:$K$9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E66F8-F8EF-4611-A386-B709A6C8ADE0}">
  <dimension ref="A1:K25"/>
  <sheetViews>
    <sheetView workbookViewId="0">
      <selection activeCell="O8" sqref="O8"/>
    </sheetView>
  </sheetViews>
  <sheetFormatPr defaultRowHeight="15" x14ac:dyDescent="0.25"/>
  <cols>
    <col min="1" max="1" width="50.42578125" customWidth="1"/>
    <col min="2" max="2" width="28.28515625" customWidth="1"/>
    <col min="3" max="3" width="26.7109375" customWidth="1"/>
    <col min="4" max="4" width="21.42578125" customWidth="1"/>
    <col min="5" max="5" width="28.42578125" customWidth="1"/>
    <col min="7" max="7" width="32.140625" customWidth="1"/>
    <col min="8" max="8" width="26.5703125" customWidth="1"/>
    <col min="9" max="9" width="26" customWidth="1"/>
    <col min="10" max="10" width="20.5703125" customWidth="1"/>
    <col min="11" max="11" width="27.28515625" customWidth="1"/>
  </cols>
  <sheetData>
    <row r="1" spans="1:11" ht="30" customHeight="1" x14ac:dyDescent="0.25">
      <c r="A1" s="20" t="s">
        <v>46</v>
      </c>
      <c r="B1" s="20" t="s">
        <v>0</v>
      </c>
      <c r="C1" s="20" t="s">
        <v>210</v>
      </c>
      <c r="D1" s="20" t="s">
        <v>1</v>
      </c>
      <c r="E1" s="20" t="s">
        <v>213</v>
      </c>
      <c r="G1" s="28" t="s">
        <v>49</v>
      </c>
      <c r="H1" s="28" t="s">
        <v>0</v>
      </c>
      <c r="I1" s="28" t="s">
        <v>210</v>
      </c>
      <c r="J1" s="28" t="s">
        <v>1</v>
      </c>
      <c r="K1" s="28" t="s">
        <v>213</v>
      </c>
    </row>
    <row r="2" spans="1:11" ht="106.5" customHeight="1" x14ac:dyDescent="0.25">
      <c r="A2" s="55" t="s">
        <v>230</v>
      </c>
      <c r="B2" s="18">
        <v>5.25</v>
      </c>
      <c r="C2" s="18">
        <v>4.7699999999999996</v>
      </c>
      <c r="D2" s="17">
        <f>B2/C2</f>
        <v>1.1006289308176103</v>
      </c>
      <c r="E2" s="57" t="s">
        <v>218</v>
      </c>
      <c r="G2" s="1" t="s">
        <v>50</v>
      </c>
      <c r="H2" s="18" t="s">
        <v>214</v>
      </c>
      <c r="I2" s="18" t="s">
        <v>247</v>
      </c>
      <c r="J2" s="59" t="s">
        <v>247</v>
      </c>
      <c r="K2" s="57" t="s">
        <v>220</v>
      </c>
    </row>
    <row r="3" spans="1:11" ht="109.5" customHeight="1" x14ac:dyDescent="0.25">
      <c r="A3" s="55" t="s">
        <v>231</v>
      </c>
      <c r="B3" s="8">
        <v>0.25480000000000003</v>
      </c>
      <c r="C3" s="8">
        <v>0.2311</v>
      </c>
      <c r="D3" s="17">
        <f>B3/C3</f>
        <v>1.1025530073561229</v>
      </c>
      <c r="E3" s="57" t="s">
        <v>218</v>
      </c>
    </row>
    <row r="6" spans="1:11" ht="31.5" customHeight="1" x14ac:dyDescent="0.25">
      <c r="A6" s="20" t="s">
        <v>45</v>
      </c>
      <c r="B6" s="20" t="s">
        <v>0</v>
      </c>
      <c r="C6" s="20" t="s">
        <v>210</v>
      </c>
      <c r="D6" s="20" t="s">
        <v>1</v>
      </c>
      <c r="E6" s="20" t="s">
        <v>213</v>
      </c>
      <c r="G6" s="28" t="s">
        <v>27</v>
      </c>
      <c r="H6" s="28" t="s">
        <v>0</v>
      </c>
      <c r="I6" s="28" t="s">
        <v>210</v>
      </c>
      <c r="J6" s="28" t="s">
        <v>1</v>
      </c>
      <c r="K6" s="28" t="s">
        <v>213</v>
      </c>
    </row>
    <row r="7" spans="1:11" ht="105" customHeight="1" x14ac:dyDescent="0.25">
      <c r="A7" s="55" t="s">
        <v>211</v>
      </c>
      <c r="B7" s="8">
        <v>0.84050000000000002</v>
      </c>
      <c r="C7" s="8">
        <v>0.93</v>
      </c>
      <c r="D7" s="56">
        <f>C7/B7</f>
        <v>1.1064842355740632</v>
      </c>
      <c r="E7" s="57" t="s">
        <v>257</v>
      </c>
      <c r="G7" s="1" t="s">
        <v>28</v>
      </c>
      <c r="H7" s="8">
        <v>0.71199999999999997</v>
      </c>
      <c r="I7" s="8" t="s">
        <v>247</v>
      </c>
      <c r="J7" s="71" t="s">
        <v>247</v>
      </c>
      <c r="K7" s="57" t="s">
        <v>220</v>
      </c>
    </row>
    <row r="8" spans="1:11" ht="105.75" customHeight="1" x14ac:dyDescent="0.25">
      <c r="G8" s="55" t="s">
        <v>212</v>
      </c>
      <c r="H8" s="8">
        <v>0.89</v>
      </c>
      <c r="I8" s="68">
        <v>0.91839999999999999</v>
      </c>
      <c r="J8" s="56">
        <f>I8/H8</f>
        <v>1.0319101123595504</v>
      </c>
      <c r="K8" s="57" t="s">
        <v>219</v>
      </c>
    </row>
    <row r="11" spans="1:11" x14ac:dyDescent="0.25">
      <c r="A11" s="9" t="s">
        <v>29</v>
      </c>
      <c r="B11" s="7"/>
      <c r="C11" s="7"/>
    </row>
    <row r="12" spans="1:11" x14ac:dyDescent="0.25">
      <c r="A12" s="10" t="s">
        <v>30</v>
      </c>
      <c r="B12" s="7" t="s">
        <v>35</v>
      </c>
      <c r="C12" s="7" t="s">
        <v>40</v>
      </c>
    </row>
    <row r="13" spans="1:11" x14ac:dyDescent="0.25">
      <c r="A13" s="11" t="s">
        <v>31</v>
      </c>
      <c r="B13" s="7" t="s">
        <v>36</v>
      </c>
      <c r="C13" s="7" t="s">
        <v>41</v>
      </c>
    </row>
    <row r="14" spans="1:11" x14ac:dyDescent="0.25">
      <c r="A14" s="12" t="s">
        <v>32</v>
      </c>
      <c r="B14" s="7" t="s">
        <v>37</v>
      </c>
      <c r="C14" s="7" t="s">
        <v>42</v>
      </c>
    </row>
    <row r="15" spans="1:11" x14ac:dyDescent="0.25">
      <c r="A15" s="13" t="s">
        <v>33</v>
      </c>
      <c r="B15" s="7" t="s">
        <v>38</v>
      </c>
      <c r="C15" s="7" t="s">
        <v>43</v>
      </c>
    </row>
    <row r="16" spans="1:11" x14ac:dyDescent="0.25">
      <c r="A16" s="14" t="s">
        <v>34</v>
      </c>
      <c r="B16" s="7" t="s">
        <v>39</v>
      </c>
      <c r="C16" s="7" t="s">
        <v>44</v>
      </c>
    </row>
    <row r="25" spans="7:7" x14ac:dyDescent="0.25">
      <c r="G25" s="38"/>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zoomScale="80" zoomScaleNormal="80" workbookViewId="0">
      <selection activeCell="O15" sqref="O15"/>
    </sheetView>
  </sheetViews>
  <sheetFormatPr defaultRowHeight="15" x14ac:dyDescent="0.25"/>
  <cols>
    <col min="1" max="1" width="42.28515625" customWidth="1"/>
    <col min="2" max="2" width="27.7109375" customWidth="1"/>
    <col min="3" max="3" width="28.28515625" customWidth="1"/>
    <col min="4" max="4" width="27.42578125" customWidth="1"/>
    <col min="7" max="7" width="46.140625" customWidth="1"/>
    <col min="8" max="8" width="27.42578125" customWidth="1"/>
    <col min="9" max="10" width="27.5703125" customWidth="1"/>
    <col min="13" max="13" width="37.42578125" customWidth="1"/>
    <col min="14" max="14" width="27.7109375" customWidth="1"/>
    <col min="15" max="15" width="27.5703125" customWidth="1"/>
    <col min="16" max="16" width="27.42578125" customWidth="1"/>
  </cols>
  <sheetData>
    <row r="1" spans="1:16" ht="44.25" customHeight="1" x14ac:dyDescent="0.3">
      <c r="A1" s="20" t="s">
        <v>47</v>
      </c>
      <c r="B1" s="20" t="s">
        <v>0</v>
      </c>
      <c r="C1" s="20" t="s">
        <v>210</v>
      </c>
      <c r="D1" s="20" t="s">
        <v>1</v>
      </c>
      <c r="E1" s="6"/>
      <c r="F1" s="6"/>
      <c r="G1" s="28" t="s">
        <v>48</v>
      </c>
      <c r="H1" s="28" t="s">
        <v>0</v>
      </c>
      <c r="I1" s="28" t="s">
        <v>210</v>
      </c>
      <c r="J1" s="28" t="s">
        <v>1</v>
      </c>
      <c r="M1" s="65" t="s">
        <v>249</v>
      </c>
      <c r="N1" s="65" t="s">
        <v>0</v>
      </c>
      <c r="O1" s="65" t="s">
        <v>210</v>
      </c>
      <c r="P1" s="65" t="s">
        <v>1</v>
      </c>
    </row>
    <row r="2" spans="1:16" ht="57.75" customHeight="1" x14ac:dyDescent="0.25">
      <c r="A2" s="1" t="s">
        <v>2</v>
      </c>
      <c r="B2" s="2">
        <v>2381</v>
      </c>
      <c r="C2" s="2">
        <v>1926</v>
      </c>
      <c r="D2" s="15">
        <f>C2/B2</f>
        <v>0.80890382192356158</v>
      </c>
      <c r="G2" s="1" t="s">
        <v>11</v>
      </c>
      <c r="H2" s="3">
        <v>0.61160000000000003</v>
      </c>
      <c r="I2" s="69">
        <v>0.54769999999999996</v>
      </c>
      <c r="J2" s="16">
        <f>I2/H2</f>
        <v>0.89551994767822096</v>
      </c>
      <c r="M2" s="1" t="s">
        <v>248</v>
      </c>
      <c r="N2" s="3">
        <v>0.8</v>
      </c>
      <c r="O2" s="3">
        <v>0.85709999999999997</v>
      </c>
      <c r="P2" s="17">
        <f>O2/N2</f>
        <v>1.071375</v>
      </c>
    </row>
    <row r="3" spans="1:16" ht="62.25" customHeight="1" x14ac:dyDescent="0.25">
      <c r="A3" s="1" t="s">
        <v>3</v>
      </c>
      <c r="B3" s="3" t="s">
        <v>6</v>
      </c>
      <c r="C3" s="3" t="s">
        <v>216</v>
      </c>
      <c r="D3" s="16">
        <v>0.93</v>
      </c>
      <c r="G3" s="1" t="s">
        <v>12</v>
      </c>
      <c r="H3" s="3">
        <v>0.61129999999999995</v>
      </c>
      <c r="I3" s="69">
        <v>0.54759999999999998</v>
      </c>
      <c r="J3" s="16">
        <f t="shared" ref="J3:J16" si="0">I3/H3</f>
        <v>0.89579584492066089</v>
      </c>
    </row>
    <row r="4" spans="1:16" ht="59.25" customHeight="1" x14ac:dyDescent="0.25">
      <c r="A4" s="1" t="s">
        <v>4</v>
      </c>
      <c r="B4" s="4">
        <v>0.14000000000000001</v>
      </c>
      <c r="C4" s="8">
        <v>9.0999999999999998E-2</v>
      </c>
      <c r="D4" s="15">
        <f>C4/B4</f>
        <v>0.64999999999999991</v>
      </c>
      <c r="G4" s="1" t="s">
        <v>13</v>
      </c>
      <c r="H4" s="3">
        <v>0.91610000000000003</v>
      </c>
      <c r="I4" s="69">
        <v>0.96179999999999999</v>
      </c>
      <c r="J4" s="17">
        <f t="shared" si="0"/>
        <v>1.0498853836917366</v>
      </c>
    </row>
    <row r="5" spans="1:16" ht="66" customHeight="1" x14ac:dyDescent="0.25">
      <c r="A5" s="1" t="s">
        <v>5</v>
      </c>
      <c r="B5" s="4">
        <v>0.9</v>
      </c>
      <c r="C5" s="8">
        <v>0.9335</v>
      </c>
      <c r="D5" s="17">
        <f>C5/B5</f>
        <v>1.0372222222222223</v>
      </c>
      <c r="G5" s="1" t="s">
        <v>14</v>
      </c>
      <c r="H5" s="3">
        <v>0.45</v>
      </c>
      <c r="I5" s="3">
        <v>0.49659999999999999</v>
      </c>
      <c r="J5" s="17">
        <f t="shared" si="0"/>
        <v>1.1035555555555554</v>
      </c>
    </row>
    <row r="6" spans="1:16" ht="54.75" customHeight="1" x14ac:dyDescent="0.25">
      <c r="A6" s="1" t="s">
        <v>7</v>
      </c>
      <c r="B6" s="2">
        <v>523</v>
      </c>
      <c r="C6" s="2">
        <v>366</v>
      </c>
      <c r="D6" s="15">
        <f>C6/B6</f>
        <v>0.69980879541108987</v>
      </c>
      <c r="G6" s="1" t="s">
        <v>15</v>
      </c>
      <c r="H6" s="2">
        <v>600</v>
      </c>
      <c r="I6" s="2">
        <v>556</v>
      </c>
      <c r="J6" s="16">
        <f t="shared" si="0"/>
        <v>0.92666666666666664</v>
      </c>
    </row>
    <row r="7" spans="1:16" ht="59.25" customHeight="1" x14ac:dyDescent="0.25">
      <c r="A7" s="1" t="s">
        <v>8</v>
      </c>
      <c r="B7" s="8">
        <v>0.95</v>
      </c>
      <c r="C7" s="8">
        <v>0.94810000000000005</v>
      </c>
      <c r="D7" s="17">
        <f>C7/B7</f>
        <v>0.99800000000000011</v>
      </c>
      <c r="G7" s="1" t="s">
        <v>16</v>
      </c>
      <c r="H7" s="5">
        <v>80</v>
      </c>
      <c r="I7" s="5">
        <v>106</v>
      </c>
      <c r="J7" s="17">
        <f t="shared" si="0"/>
        <v>1.325</v>
      </c>
    </row>
    <row r="8" spans="1:16" ht="59.25" customHeight="1" x14ac:dyDescent="0.25">
      <c r="A8" s="1" t="s">
        <v>19</v>
      </c>
      <c r="B8" s="3" t="s">
        <v>10</v>
      </c>
      <c r="C8" s="3" t="s">
        <v>217</v>
      </c>
      <c r="D8" s="16">
        <v>0.92</v>
      </c>
      <c r="G8" s="1" t="s">
        <v>17</v>
      </c>
      <c r="H8" s="3">
        <v>0.55000000000000004</v>
      </c>
      <c r="I8" s="3">
        <v>0.48920000000000002</v>
      </c>
      <c r="J8" s="15">
        <f t="shared" si="0"/>
        <v>0.88945454545454539</v>
      </c>
    </row>
    <row r="9" spans="1:16" ht="60" customHeight="1" x14ac:dyDescent="0.25">
      <c r="A9" s="1" t="s">
        <v>9</v>
      </c>
      <c r="B9" s="5">
        <v>106</v>
      </c>
      <c r="C9" s="5">
        <v>54</v>
      </c>
      <c r="D9" s="58">
        <f>C9/B9</f>
        <v>0.50943396226415094</v>
      </c>
      <c r="G9" s="1" t="s">
        <v>18</v>
      </c>
      <c r="H9" s="8">
        <v>0.65</v>
      </c>
      <c r="I9" s="8">
        <v>0.42880000000000001</v>
      </c>
      <c r="J9" s="15">
        <f t="shared" si="0"/>
        <v>0.65969230769230769</v>
      </c>
    </row>
    <row r="10" spans="1:16" ht="60" x14ac:dyDescent="0.25">
      <c r="A10" s="55" t="s">
        <v>215</v>
      </c>
      <c r="B10" s="2">
        <v>2121</v>
      </c>
      <c r="C10" s="66">
        <v>1855</v>
      </c>
      <c r="D10" s="67">
        <f>C10/B10</f>
        <v>0.87458745874587462</v>
      </c>
      <c r="G10" s="1" t="s">
        <v>20</v>
      </c>
      <c r="H10" s="8">
        <v>0.38500000000000001</v>
      </c>
      <c r="I10" s="8">
        <v>0.42199999999999999</v>
      </c>
      <c r="J10" s="17">
        <f t="shared" si="0"/>
        <v>1.096103896103896</v>
      </c>
    </row>
    <row r="11" spans="1:16" ht="60" x14ac:dyDescent="0.25">
      <c r="G11" s="1" t="s">
        <v>21</v>
      </c>
      <c r="H11" s="5">
        <v>68</v>
      </c>
      <c r="I11" s="5">
        <v>100</v>
      </c>
      <c r="J11" s="17">
        <f t="shared" si="0"/>
        <v>1.4705882352941178</v>
      </c>
    </row>
    <row r="12" spans="1:16" ht="60" x14ac:dyDescent="0.25">
      <c r="G12" s="1" t="s">
        <v>22</v>
      </c>
      <c r="H12" s="8">
        <v>0.46750000000000003</v>
      </c>
      <c r="I12" s="8">
        <v>0.41799999999999998</v>
      </c>
      <c r="J12" s="15">
        <f t="shared" si="0"/>
        <v>0.89411764705882346</v>
      </c>
    </row>
    <row r="13" spans="1:16" ht="60" x14ac:dyDescent="0.25">
      <c r="G13" s="1" t="s">
        <v>23</v>
      </c>
      <c r="H13" s="8">
        <v>0.45960000000000001</v>
      </c>
      <c r="I13" s="8">
        <v>0.33260000000000001</v>
      </c>
      <c r="J13" s="15">
        <f t="shared" si="0"/>
        <v>0.72367275892080074</v>
      </c>
    </row>
    <row r="14" spans="1:16" ht="45" x14ac:dyDescent="0.25">
      <c r="G14" s="1" t="s">
        <v>24</v>
      </c>
      <c r="H14" s="2">
        <v>5600</v>
      </c>
      <c r="I14" s="2">
        <v>4869</v>
      </c>
      <c r="J14" s="15">
        <f t="shared" si="0"/>
        <v>0.86946428571428569</v>
      </c>
    </row>
    <row r="15" spans="1:16" ht="60" x14ac:dyDescent="0.25">
      <c r="G15" s="1" t="s">
        <v>25</v>
      </c>
      <c r="H15" s="8">
        <v>0.9</v>
      </c>
      <c r="I15" s="8">
        <v>0.91110000000000002</v>
      </c>
      <c r="J15" s="17">
        <f t="shared" si="0"/>
        <v>1.0123333333333333</v>
      </c>
    </row>
    <row r="16" spans="1:16" ht="52.5" customHeight="1" x14ac:dyDescent="0.25">
      <c r="G16" s="1" t="s">
        <v>26</v>
      </c>
      <c r="H16" s="8">
        <v>0.25</v>
      </c>
      <c r="I16" s="8">
        <v>0.245</v>
      </c>
      <c r="J16" s="70">
        <f t="shared" si="0"/>
        <v>0.98</v>
      </c>
    </row>
    <row r="17" spans="1:10" ht="20.25" customHeight="1" x14ac:dyDescent="0.25">
      <c r="G17" s="60"/>
      <c r="H17" s="61"/>
      <c r="I17" s="62"/>
      <c r="J17" s="62"/>
    </row>
    <row r="18" spans="1:10" x14ac:dyDescent="0.25">
      <c r="A18" s="9" t="s">
        <v>29</v>
      </c>
      <c r="B18" s="7"/>
      <c r="C18" s="7"/>
    </row>
    <row r="19" spans="1:10" x14ac:dyDescent="0.25">
      <c r="A19" s="10" t="s">
        <v>30</v>
      </c>
      <c r="B19" s="7" t="s">
        <v>35</v>
      </c>
      <c r="C19" s="7" t="s">
        <v>40</v>
      </c>
    </row>
    <row r="20" spans="1:10" x14ac:dyDescent="0.25">
      <c r="A20" s="11" t="s">
        <v>31</v>
      </c>
      <c r="B20" s="7" t="s">
        <v>36</v>
      </c>
      <c r="C20" s="7" t="s">
        <v>41</v>
      </c>
    </row>
    <row r="21" spans="1:10" x14ac:dyDescent="0.25">
      <c r="A21" s="12" t="s">
        <v>32</v>
      </c>
      <c r="B21" s="7" t="s">
        <v>37</v>
      </c>
      <c r="C21" s="7" t="s">
        <v>42</v>
      </c>
    </row>
    <row r="22" spans="1:10" x14ac:dyDescent="0.25">
      <c r="A22" s="13" t="s">
        <v>33</v>
      </c>
      <c r="B22" s="7" t="s">
        <v>38</v>
      </c>
      <c r="C22" s="7" t="s">
        <v>43</v>
      </c>
    </row>
    <row r="23" spans="1:10" x14ac:dyDescent="0.25">
      <c r="A23" s="14" t="s">
        <v>34</v>
      </c>
      <c r="B23" s="7" t="s">
        <v>39</v>
      </c>
      <c r="C23" s="7"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7C76-41EC-4BF1-AEB5-9179D88803C0}">
  <dimension ref="A1:M10"/>
  <sheetViews>
    <sheetView workbookViewId="0">
      <selection activeCell="B7" sqref="B7"/>
    </sheetView>
  </sheetViews>
  <sheetFormatPr defaultRowHeight="15" x14ac:dyDescent="0.25"/>
  <cols>
    <col min="1" max="1" width="11.85546875" customWidth="1"/>
    <col min="2" max="2" width="27.28515625" customWidth="1"/>
    <col min="3" max="3" width="55.42578125" customWidth="1"/>
    <col min="4" max="4" width="50" customWidth="1"/>
    <col min="5" max="5" width="16.7109375" customWidth="1"/>
    <col min="6" max="6" width="27.42578125" customWidth="1"/>
    <col min="7" max="7" width="36.85546875" customWidth="1"/>
    <col min="13" max="13" width="15.42578125" customWidth="1"/>
  </cols>
  <sheetData>
    <row r="1" spans="1:13" ht="33" x14ac:dyDescent="0.25">
      <c r="A1" s="19" t="s">
        <v>51</v>
      </c>
      <c r="B1" s="20" t="s">
        <v>52</v>
      </c>
      <c r="C1" s="20" t="s">
        <v>53</v>
      </c>
      <c r="D1" s="20" t="s">
        <v>54</v>
      </c>
      <c r="E1" s="19" t="s">
        <v>72</v>
      </c>
      <c r="F1" s="20" t="s">
        <v>57</v>
      </c>
      <c r="G1" s="20" t="s">
        <v>58</v>
      </c>
      <c r="I1" s="83" t="s">
        <v>234</v>
      </c>
      <c r="J1" s="83"/>
      <c r="K1" s="83"/>
      <c r="L1" s="83"/>
      <c r="M1" s="83"/>
    </row>
    <row r="2" spans="1:13" ht="82.5" customHeight="1" x14ac:dyDescent="0.25">
      <c r="A2" s="21" t="s">
        <v>232</v>
      </c>
      <c r="B2" s="23" t="s">
        <v>56</v>
      </c>
      <c r="C2" s="22" t="s">
        <v>233</v>
      </c>
      <c r="D2" s="22" t="s">
        <v>55</v>
      </c>
      <c r="E2" s="22" t="s">
        <v>66</v>
      </c>
      <c r="F2" s="22" t="s">
        <v>59</v>
      </c>
      <c r="G2" s="22" t="s">
        <v>111</v>
      </c>
    </row>
    <row r="3" spans="1:13" ht="92.25" customHeight="1" x14ac:dyDescent="0.25">
      <c r="A3" s="21" t="s">
        <v>235</v>
      </c>
      <c r="B3" s="23" t="s">
        <v>241</v>
      </c>
      <c r="C3" s="22" t="s">
        <v>236</v>
      </c>
      <c r="D3" s="23" t="s">
        <v>237</v>
      </c>
      <c r="E3" s="23" t="s">
        <v>67</v>
      </c>
      <c r="F3" s="22" t="s">
        <v>59</v>
      </c>
      <c r="G3" s="22" t="s">
        <v>110</v>
      </c>
    </row>
    <row r="4" spans="1:13" ht="180" customHeight="1" x14ac:dyDescent="0.25">
      <c r="A4" s="21" t="s">
        <v>225</v>
      </c>
      <c r="B4" s="23" t="s">
        <v>228</v>
      </c>
      <c r="C4" s="23" t="s">
        <v>226</v>
      </c>
      <c r="D4" s="23" t="s">
        <v>227</v>
      </c>
      <c r="E4" s="23" t="s">
        <v>68</v>
      </c>
      <c r="F4" s="22" t="s">
        <v>59</v>
      </c>
      <c r="G4" s="22" t="s">
        <v>229</v>
      </c>
    </row>
    <row r="7" spans="1:13" ht="41.25" customHeight="1" x14ac:dyDescent="0.25">
      <c r="A7" s="28" t="s">
        <v>51</v>
      </c>
      <c r="B7" s="28" t="s">
        <v>52</v>
      </c>
      <c r="C7" s="28" t="s">
        <v>53</v>
      </c>
      <c r="D7" s="28" t="s">
        <v>54</v>
      </c>
      <c r="E7" s="28" t="s">
        <v>72</v>
      </c>
      <c r="F7" s="28" t="s">
        <v>57</v>
      </c>
      <c r="G7" s="28" t="s">
        <v>58</v>
      </c>
      <c r="I7" s="83" t="s">
        <v>238</v>
      </c>
      <c r="J7" s="83"/>
      <c r="K7" s="83"/>
      <c r="L7" s="83"/>
      <c r="M7" s="83"/>
    </row>
    <row r="8" spans="1:13" ht="73.5" customHeight="1" x14ac:dyDescent="0.25">
      <c r="A8" s="26" t="s">
        <v>65</v>
      </c>
      <c r="B8" s="24" t="s">
        <v>60</v>
      </c>
      <c r="C8" s="25" t="s">
        <v>239</v>
      </c>
      <c r="D8" s="25" t="s">
        <v>61</v>
      </c>
      <c r="E8" s="25" t="s">
        <v>66</v>
      </c>
      <c r="F8" s="22" t="s">
        <v>59</v>
      </c>
      <c r="G8" s="22" t="s">
        <v>112</v>
      </c>
    </row>
    <row r="9" spans="1:13" ht="91.5" customHeight="1" x14ac:dyDescent="0.25">
      <c r="A9" s="27" t="s">
        <v>62</v>
      </c>
      <c r="B9" s="24" t="s">
        <v>63</v>
      </c>
      <c r="C9" s="25" t="s">
        <v>64</v>
      </c>
      <c r="D9" s="25" t="s">
        <v>240</v>
      </c>
      <c r="E9" s="25" t="s">
        <v>67</v>
      </c>
      <c r="F9" s="22" t="s">
        <v>59</v>
      </c>
      <c r="G9" s="22" t="s">
        <v>113</v>
      </c>
    </row>
    <row r="10" spans="1:13" ht="66" x14ac:dyDescent="0.25">
      <c r="A10" s="27" t="s">
        <v>242</v>
      </c>
      <c r="B10" s="24" t="s">
        <v>245</v>
      </c>
      <c r="C10" s="25" t="s">
        <v>243</v>
      </c>
      <c r="D10" s="25" t="s">
        <v>244</v>
      </c>
      <c r="E10" s="25" t="s">
        <v>67</v>
      </c>
      <c r="F10" s="22" t="s">
        <v>59</v>
      </c>
      <c r="G10" s="22" t="s">
        <v>246</v>
      </c>
    </row>
  </sheetData>
  <mergeCells count="2">
    <mergeCell ref="I7:M7"/>
    <mergeCell ref="I1:M1"/>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B343F-3F5B-46E5-A2D7-330DEFF2B734}">
  <dimension ref="A1:N30"/>
  <sheetViews>
    <sheetView zoomScale="80" zoomScaleNormal="80" workbookViewId="0">
      <selection activeCell="AA9" sqref="AA9"/>
    </sheetView>
  </sheetViews>
  <sheetFormatPr defaultRowHeight="15" x14ac:dyDescent="0.25"/>
  <cols>
    <col min="1" max="1" width="18.42578125" customWidth="1"/>
    <col min="2" max="2" width="47.85546875" customWidth="1"/>
    <col min="3" max="3" width="45.85546875" customWidth="1"/>
    <col min="4" max="4" width="45.42578125" customWidth="1"/>
    <col min="5" max="5" width="15" customWidth="1"/>
    <col min="6" max="6" width="22.140625" customWidth="1"/>
    <col min="7" max="7" width="31.85546875" customWidth="1"/>
    <col min="13" max="13" width="13.28515625" customWidth="1"/>
  </cols>
  <sheetData>
    <row r="1" spans="1:14" ht="39" customHeight="1" x14ac:dyDescent="0.25">
      <c r="A1" s="19" t="s">
        <v>51</v>
      </c>
      <c r="B1" s="20" t="s">
        <v>52</v>
      </c>
      <c r="C1" s="20" t="s">
        <v>53</v>
      </c>
      <c r="D1" s="20" t="s">
        <v>54</v>
      </c>
      <c r="E1" s="19" t="s">
        <v>72</v>
      </c>
      <c r="F1" s="20" t="s">
        <v>57</v>
      </c>
      <c r="G1" s="20" t="s">
        <v>58</v>
      </c>
      <c r="I1" s="83" t="s">
        <v>180</v>
      </c>
      <c r="J1" s="83"/>
      <c r="K1" s="83"/>
      <c r="L1" s="83"/>
      <c r="M1" s="83"/>
    </row>
    <row r="2" spans="1:14" ht="92.25" customHeight="1" x14ac:dyDescent="0.25">
      <c r="A2" s="29" t="s">
        <v>69</v>
      </c>
      <c r="B2" s="30" t="s">
        <v>98</v>
      </c>
      <c r="C2" s="30" t="s">
        <v>70</v>
      </c>
      <c r="D2" s="30" t="s">
        <v>71</v>
      </c>
      <c r="E2" s="36" t="s">
        <v>66</v>
      </c>
      <c r="F2" s="30" t="s">
        <v>73</v>
      </c>
      <c r="G2" s="30" t="s">
        <v>74</v>
      </c>
    </row>
    <row r="3" spans="1:14" ht="122.25" customHeight="1" x14ac:dyDescent="0.25">
      <c r="A3" s="32" t="s">
        <v>75</v>
      </c>
      <c r="B3" s="31" t="s">
        <v>78</v>
      </c>
      <c r="C3" s="31" t="s">
        <v>76</v>
      </c>
      <c r="D3" s="31" t="s">
        <v>77</v>
      </c>
      <c r="E3" s="37" t="s">
        <v>68</v>
      </c>
      <c r="F3" s="31" t="s">
        <v>79</v>
      </c>
      <c r="G3" s="31" t="s">
        <v>100</v>
      </c>
    </row>
    <row r="4" spans="1:14" ht="103.5" customHeight="1" x14ac:dyDescent="0.25">
      <c r="A4" s="31" t="s">
        <v>80</v>
      </c>
      <c r="B4" s="31" t="s">
        <v>81</v>
      </c>
      <c r="C4" s="31" t="s">
        <v>82</v>
      </c>
      <c r="D4" s="31" t="s">
        <v>83</v>
      </c>
      <c r="E4" s="37" t="s">
        <v>68</v>
      </c>
      <c r="F4" s="31" t="s">
        <v>79</v>
      </c>
      <c r="G4" s="31" t="s">
        <v>84</v>
      </c>
    </row>
    <row r="5" spans="1:14" ht="87" customHeight="1" x14ac:dyDescent="0.25">
      <c r="A5" s="30" t="s">
        <v>85</v>
      </c>
      <c r="B5" s="30" t="s">
        <v>86</v>
      </c>
      <c r="C5" s="30" t="s">
        <v>87</v>
      </c>
      <c r="D5" s="30" t="s">
        <v>88</v>
      </c>
      <c r="E5" s="37" t="s">
        <v>68</v>
      </c>
      <c r="F5" s="31" t="s">
        <v>79</v>
      </c>
      <c r="G5" s="30" t="s">
        <v>89</v>
      </c>
    </row>
    <row r="6" spans="1:14" ht="75.75" customHeight="1" x14ac:dyDescent="0.25">
      <c r="A6" s="30" t="s">
        <v>90</v>
      </c>
      <c r="B6" s="30" t="s">
        <v>91</v>
      </c>
      <c r="C6" s="30" t="s">
        <v>92</v>
      </c>
      <c r="D6" s="30" t="s">
        <v>71</v>
      </c>
      <c r="E6" s="37" t="s">
        <v>66</v>
      </c>
      <c r="F6" s="31" t="s">
        <v>79</v>
      </c>
      <c r="G6" s="30" t="s">
        <v>93</v>
      </c>
    </row>
    <row r="7" spans="1:14" ht="82.5" x14ac:dyDescent="0.25">
      <c r="A7" s="32" t="s">
        <v>94</v>
      </c>
      <c r="B7" s="31" t="s">
        <v>95</v>
      </c>
      <c r="C7" s="31" t="s">
        <v>96</v>
      </c>
      <c r="D7" s="31" t="s">
        <v>97</v>
      </c>
      <c r="E7" s="37" t="s">
        <v>68</v>
      </c>
      <c r="F7" s="31" t="s">
        <v>79</v>
      </c>
      <c r="G7" s="30" t="s">
        <v>99</v>
      </c>
    </row>
    <row r="8" spans="1:14" ht="99" x14ac:dyDescent="0.25">
      <c r="A8" s="33" t="s">
        <v>101</v>
      </c>
      <c r="B8" s="31" t="s">
        <v>102</v>
      </c>
      <c r="C8" s="31" t="s">
        <v>103</v>
      </c>
      <c r="D8" s="31" t="s">
        <v>104</v>
      </c>
      <c r="E8" s="37" t="s">
        <v>68</v>
      </c>
      <c r="F8" s="31" t="s">
        <v>79</v>
      </c>
      <c r="G8" s="31" t="s">
        <v>105</v>
      </c>
    </row>
    <row r="9" spans="1:14" ht="49.5" x14ac:dyDescent="0.25">
      <c r="A9" s="31" t="s">
        <v>106</v>
      </c>
      <c r="B9" s="31" t="s">
        <v>107</v>
      </c>
      <c r="C9" s="31" t="s">
        <v>108</v>
      </c>
      <c r="D9" s="31" t="s">
        <v>71</v>
      </c>
      <c r="E9" s="37" t="s">
        <v>66</v>
      </c>
      <c r="F9" s="31" t="s">
        <v>79</v>
      </c>
      <c r="G9" s="31" t="s">
        <v>109</v>
      </c>
    </row>
    <row r="10" spans="1:14" ht="49.5" x14ac:dyDescent="0.25">
      <c r="A10" s="31" t="s">
        <v>221</v>
      </c>
      <c r="B10" s="31" t="s">
        <v>222</v>
      </c>
      <c r="C10" s="31" t="s">
        <v>223</v>
      </c>
      <c r="D10" s="31" t="s">
        <v>71</v>
      </c>
      <c r="E10" s="37" t="s">
        <v>66</v>
      </c>
      <c r="F10" s="31" t="s">
        <v>79</v>
      </c>
      <c r="G10" s="31" t="s">
        <v>224</v>
      </c>
    </row>
    <row r="12" spans="1:14" ht="33" x14ac:dyDescent="0.25">
      <c r="A12" s="28" t="s">
        <v>51</v>
      </c>
      <c r="B12" s="28" t="s">
        <v>52</v>
      </c>
      <c r="C12" s="28" t="s">
        <v>53</v>
      </c>
      <c r="D12" s="28" t="s">
        <v>54</v>
      </c>
      <c r="E12" s="28" t="s">
        <v>72</v>
      </c>
      <c r="F12" s="28" t="s">
        <v>57</v>
      </c>
      <c r="G12" s="28" t="s">
        <v>58</v>
      </c>
      <c r="I12" s="84" t="s">
        <v>179</v>
      </c>
      <c r="J12" s="84"/>
      <c r="K12" s="84"/>
      <c r="L12" s="84"/>
      <c r="M12" s="84"/>
      <c r="N12" s="84"/>
    </row>
    <row r="13" spans="1:14" ht="66" x14ac:dyDescent="0.25">
      <c r="A13" s="30" t="s">
        <v>114</v>
      </c>
      <c r="B13" s="30" t="s">
        <v>115</v>
      </c>
      <c r="C13" s="30" t="s">
        <v>116</v>
      </c>
      <c r="D13" s="30" t="s">
        <v>117</v>
      </c>
      <c r="E13" s="34" t="s">
        <v>68</v>
      </c>
      <c r="F13" s="29" t="s">
        <v>118</v>
      </c>
      <c r="G13" s="35" t="s">
        <v>178</v>
      </c>
    </row>
    <row r="14" spans="1:14" ht="66" x14ac:dyDescent="0.25">
      <c r="A14" s="31" t="s">
        <v>119</v>
      </c>
      <c r="B14" s="31" t="s">
        <v>120</v>
      </c>
      <c r="C14" s="31" t="s">
        <v>121</v>
      </c>
      <c r="D14" s="31" t="s">
        <v>122</v>
      </c>
      <c r="E14" s="34" t="s">
        <v>68</v>
      </c>
      <c r="F14" s="29" t="s">
        <v>118</v>
      </c>
      <c r="G14" s="35" t="s">
        <v>178</v>
      </c>
    </row>
    <row r="15" spans="1:14" ht="66" x14ac:dyDescent="0.25">
      <c r="A15" s="30" t="s">
        <v>123</v>
      </c>
      <c r="B15" s="30" t="s">
        <v>124</v>
      </c>
      <c r="C15" s="30" t="s">
        <v>125</v>
      </c>
      <c r="D15" s="30" t="s">
        <v>126</v>
      </c>
      <c r="E15" s="34" t="s">
        <v>68</v>
      </c>
      <c r="F15" s="29" t="s">
        <v>118</v>
      </c>
      <c r="G15" s="35" t="s">
        <v>178</v>
      </c>
    </row>
    <row r="16" spans="1:14" ht="66" x14ac:dyDescent="0.25">
      <c r="A16" s="30" t="s">
        <v>127</v>
      </c>
      <c r="B16" s="30" t="s">
        <v>128</v>
      </c>
      <c r="C16" s="30" t="s">
        <v>129</v>
      </c>
      <c r="D16" s="30" t="s">
        <v>130</v>
      </c>
      <c r="E16" s="34" t="s">
        <v>68</v>
      </c>
      <c r="F16" s="29" t="s">
        <v>118</v>
      </c>
      <c r="G16" s="35" t="s">
        <v>131</v>
      </c>
    </row>
    <row r="17" spans="1:14" ht="66" x14ac:dyDescent="0.25">
      <c r="A17" s="30" t="s">
        <v>132</v>
      </c>
      <c r="B17" s="30" t="s">
        <v>133</v>
      </c>
      <c r="C17" s="30" t="s">
        <v>134</v>
      </c>
      <c r="D17" s="30" t="s">
        <v>135</v>
      </c>
      <c r="E17" s="34" t="s">
        <v>66</v>
      </c>
      <c r="F17" s="29" t="s">
        <v>118</v>
      </c>
      <c r="G17" s="35" t="s">
        <v>167</v>
      </c>
    </row>
    <row r="18" spans="1:14" ht="66" x14ac:dyDescent="0.25">
      <c r="A18" s="30" t="s">
        <v>136</v>
      </c>
      <c r="B18" s="30" t="s">
        <v>137</v>
      </c>
      <c r="C18" s="30" t="s">
        <v>138</v>
      </c>
      <c r="D18" s="30" t="s">
        <v>139</v>
      </c>
      <c r="E18" s="34" t="s">
        <v>68</v>
      </c>
      <c r="F18" s="29" t="s">
        <v>118</v>
      </c>
      <c r="G18" s="35" t="s">
        <v>131</v>
      </c>
    </row>
    <row r="19" spans="1:14" ht="66" x14ac:dyDescent="0.25">
      <c r="A19" s="30" t="s">
        <v>140</v>
      </c>
      <c r="B19" s="30" t="s">
        <v>141</v>
      </c>
      <c r="C19" s="30" t="s">
        <v>142</v>
      </c>
      <c r="D19" s="30" t="s">
        <v>143</v>
      </c>
      <c r="E19" s="34" t="s">
        <v>68</v>
      </c>
      <c r="F19" s="29" t="s">
        <v>118</v>
      </c>
      <c r="G19" s="35" t="s">
        <v>131</v>
      </c>
    </row>
    <row r="20" spans="1:14" ht="66" x14ac:dyDescent="0.25">
      <c r="A20" s="30" t="s">
        <v>144</v>
      </c>
      <c r="B20" s="30" t="s">
        <v>145</v>
      </c>
      <c r="C20" s="30" t="s">
        <v>146</v>
      </c>
      <c r="D20" s="30" t="s">
        <v>147</v>
      </c>
      <c r="E20" s="34" t="s">
        <v>68</v>
      </c>
      <c r="F20" s="29" t="s">
        <v>118</v>
      </c>
      <c r="G20" s="35" t="s">
        <v>131</v>
      </c>
    </row>
    <row r="21" spans="1:14" ht="66" x14ac:dyDescent="0.25">
      <c r="A21" s="30" t="s">
        <v>148</v>
      </c>
      <c r="B21" s="30" t="s">
        <v>149</v>
      </c>
      <c r="C21" s="30" t="s">
        <v>150</v>
      </c>
      <c r="D21" s="30" t="s">
        <v>151</v>
      </c>
      <c r="E21" s="34" t="s">
        <v>68</v>
      </c>
      <c r="F21" s="29" t="s">
        <v>118</v>
      </c>
      <c r="G21" s="35" t="s">
        <v>131</v>
      </c>
    </row>
    <row r="22" spans="1:14" ht="66" x14ac:dyDescent="0.25">
      <c r="A22" s="30" t="s">
        <v>152</v>
      </c>
      <c r="B22" s="30" t="s">
        <v>153</v>
      </c>
      <c r="C22" s="30" t="s">
        <v>154</v>
      </c>
      <c r="D22" s="30" t="s">
        <v>155</v>
      </c>
      <c r="E22" s="34" t="s">
        <v>68</v>
      </c>
      <c r="F22" s="29" t="s">
        <v>118</v>
      </c>
      <c r="G22" s="35" t="s">
        <v>131</v>
      </c>
    </row>
    <row r="23" spans="1:14" ht="66" x14ac:dyDescent="0.25">
      <c r="A23" s="30" t="s">
        <v>156</v>
      </c>
      <c r="B23" s="30" t="s">
        <v>157</v>
      </c>
      <c r="C23" s="30" t="s">
        <v>158</v>
      </c>
      <c r="D23" s="30" t="s">
        <v>159</v>
      </c>
      <c r="E23" s="34" t="s">
        <v>68</v>
      </c>
      <c r="F23" s="29" t="s">
        <v>118</v>
      </c>
      <c r="G23" s="35" t="s">
        <v>131</v>
      </c>
    </row>
    <row r="24" spans="1:14" ht="66" x14ac:dyDescent="0.25">
      <c r="A24" s="30" t="s">
        <v>160</v>
      </c>
      <c r="B24" s="30" t="s">
        <v>161</v>
      </c>
      <c r="C24" s="30" t="s">
        <v>162</v>
      </c>
      <c r="D24" s="30" t="s">
        <v>163</v>
      </c>
      <c r="E24" s="34" t="s">
        <v>68</v>
      </c>
      <c r="F24" s="29" t="s">
        <v>118</v>
      </c>
      <c r="G24" s="35" t="s">
        <v>131</v>
      </c>
    </row>
    <row r="25" spans="1:14" ht="66" x14ac:dyDescent="0.25">
      <c r="A25" s="30" t="s">
        <v>164</v>
      </c>
      <c r="B25" s="30" t="s">
        <v>165</v>
      </c>
      <c r="C25" s="30" t="s">
        <v>166</v>
      </c>
      <c r="D25" s="30" t="s">
        <v>135</v>
      </c>
      <c r="E25" s="34" t="s">
        <v>66</v>
      </c>
      <c r="F25" s="29"/>
      <c r="G25" s="35" t="s">
        <v>167</v>
      </c>
    </row>
    <row r="26" spans="1:14" ht="82.5" x14ac:dyDescent="0.25">
      <c r="A26" s="30" t="s">
        <v>168</v>
      </c>
      <c r="B26" s="30" t="s">
        <v>169</v>
      </c>
      <c r="C26" s="30" t="s">
        <v>170</v>
      </c>
      <c r="D26" s="30" t="s">
        <v>171</v>
      </c>
      <c r="E26" s="34" t="s">
        <v>68</v>
      </c>
      <c r="F26" s="29" t="s">
        <v>73</v>
      </c>
      <c r="G26" s="35" t="s">
        <v>172</v>
      </c>
    </row>
    <row r="27" spans="1:14" ht="66" x14ac:dyDescent="0.25">
      <c r="A27" s="30" t="s">
        <v>173</v>
      </c>
      <c r="B27" s="30" t="s">
        <v>174</v>
      </c>
      <c r="C27" s="30" t="s">
        <v>175</v>
      </c>
      <c r="D27" s="30" t="s">
        <v>176</v>
      </c>
      <c r="E27" s="34" t="s">
        <v>68</v>
      </c>
      <c r="F27" s="29" t="s">
        <v>73</v>
      </c>
      <c r="G27" s="35" t="s">
        <v>177</v>
      </c>
    </row>
    <row r="29" spans="1:14" ht="33" x14ac:dyDescent="0.25">
      <c r="A29" s="63" t="s">
        <v>51</v>
      </c>
      <c r="B29" s="63" t="s">
        <v>52</v>
      </c>
      <c r="C29" s="63" t="s">
        <v>53</v>
      </c>
      <c r="D29" s="63" t="s">
        <v>54</v>
      </c>
      <c r="E29" s="63" t="s">
        <v>72</v>
      </c>
      <c r="F29" s="63" t="s">
        <v>57</v>
      </c>
      <c r="G29" s="63" t="s">
        <v>58</v>
      </c>
      <c r="I29" s="84" t="s">
        <v>250</v>
      </c>
      <c r="J29" s="84"/>
      <c r="K29" s="84"/>
      <c r="L29" s="84"/>
      <c r="M29" s="84"/>
      <c r="N29" s="84"/>
    </row>
    <row r="30" spans="1:14" ht="66" x14ac:dyDescent="0.25">
      <c r="A30" s="30" t="s">
        <v>251</v>
      </c>
      <c r="B30" s="30" t="s">
        <v>252</v>
      </c>
      <c r="C30" s="30" t="s">
        <v>253</v>
      </c>
      <c r="D30" s="30" t="s">
        <v>254</v>
      </c>
      <c r="E30" s="64" t="s">
        <v>68</v>
      </c>
      <c r="F30" s="29" t="s">
        <v>255</v>
      </c>
      <c r="G30" s="35" t="s">
        <v>256</v>
      </c>
    </row>
  </sheetData>
  <mergeCells count="3">
    <mergeCell ref="I1:M1"/>
    <mergeCell ref="I12:N12"/>
    <mergeCell ref="I29:N29"/>
  </mergeCells>
  <phoneticPr fontId="3" type="noConversion"/>
  <conditionalFormatting sqref="A30:D30 F30:G30">
    <cfRule type="expression" dxfId="3" priority="2">
      <formula>AND($B30="Discontinued")</formula>
    </cfRule>
  </conditionalFormatting>
  <conditionalFormatting sqref="A2:G10">
    <cfRule type="expression" dxfId="2" priority="32">
      <formula>AND($B2="Discontinued")</formula>
    </cfRule>
  </conditionalFormatting>
  <conditionalFormatting sqref="A13:G27">
    <cfRule type="expression" dxfId="1" priority="3">
      <formula>AND($B13="Discontinued")</formula>
    </cfRule>
  </conditionalFormatting>
  <conditionalFormatting sqref="E30">
    <cfRule type="expression" dxfId="0" priority="1">
      <formula>AND($B30="Discontinued")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Detalii_Grant</vt:lpstr>
      <vt:lpstr>Indicatori_Impact_Rezultat</vt:lpstr>
      <vt:lpstr>Indicatori_Proces</vt:lpstr>
      <vt:lpstr>Def_Indicatori_Impact_Rezultat</vt:lpstr>
      <vt:lpstr>Def_Indicatori_Proces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2015-06-05T18:17:20Z</dcterms:created>
  <dcterms:modified xsi:type="dcterms:W3CDTF">2025-03-21T13:49:09Z</dcterms:modified>
</cp:coreProperties>
</file>